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7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995"/>
  </bookViews>
  <sheets>
    <sheet name="Exh No. SC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P">#REF!</definedName>
    <definedName name="\S">#REF!</definedName>
    <definedName name="\z">#REF!</definedName>
    <definedName name="__123Graph_ECURRENT" hidden="1">[1]ConsolidatingPL!#REF!</definedName>
    <definedName name="__Apr04">[2]BS!$U$7:$U$3582</definedName>
    <definedName name="__Apr05">#REF!</definedName>
    <definedName name="__Aug04">[2]BS!$Y$7:$Y$3582</definedName>
    <definedName name="__Aug05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ec03">[3]BS!$T$7:$T$3582</definedName>
    <definedName name="__Dec04">[2]BS!$AC$7:$AC$3580</definedName>
    <definedName name="__Feb04">[2]BS!$S$7:$S$3582</definedName>
    <definedName name="__Feb05">#REF!</definedName>
    <definedName name="__Jan04">[2]BS!$R$7:$R$3582</definedName>
    <definedName name="__Jan05">#REF!</definedName>
    <definedName name="__Jul04">[2]BS!$X$7:$X$3582</definedName>
    <definedName name="__Jul05">#REF!</definedName>
    <definedName name="__Jun04">[2]BS!$W$7:$W$3582</definedName>
    <definedName name="__Jun05">#REF!</definedName>
    <definedName name="__Mar04">[2]BS!$T$7:$T$3582</definedName>
    <definedName name="__Mar05">#REF!</definedName>
    <definedName name="__May04">[2]BS!$V$7:$V$3582</definedName>
    <definedName name="__May05">#REF!</definedName>
    <definedName name="__Nov03">[3]BS!$S$7:$S$3582</definedName>
    <definedName name="__Nov04">[2]BS!$AB$7:$AB$3582</definedName>
    <definedName name="__Oct03">[3]BS!$R$7:$R$3582</definedName>
    <definedName name="__Oct04">[2]BS!$AA$7:$AA$3582</definedName>
    <definedName name="__Query_Edit___Customize">#REF!</definedName>
    <definedName name="__Sep03">[3]BS!$Q$7:$Q$3582</definedName>
    <definedName name="__Sep04">[2]BS!$Z$7:$Z$3582</definedName>
    <definedName name="__Sep05">#REF!</definedName>
    <definedName name="__six6" hidden="1">{#N/A,#N/A,FALSE,"CRPT";#N/A,#N/A,FALSE,"TREND";#N/A,#N/A,FALSE,"%Curve"}</definedName>
    <definedName name="__www1" hidden="1">{#N/A,#N/A,FALSE,"schA"}</definedName>
    <definedName name="_1_94_12_94">[4]DT_A_DOL93!#REF!</definedName>
    <definedName name="_1_95_12_95">[4]DT_A_DOL93!#REF!</definedName>
    <definedName name="_1_96_12_96">[4]DT_A_DOL93!#REF!</definedName>
    <definedName name="_1_97_12_97">[4]DT_A_DOL93!#REF!</definedName>
    <definedName name="_1_98_12_98">[4]DT_A_DOL93!#REF!</definedName>
    <definedName name="_Adj01">#REF!</definedName>
    <definedName name="_Adj02">#REF!</definedName>
    <definedName name="_Adj03">#REF!</definedName>
    <definedName name="_Adj04">#REF!</definedName>
    <definedName name="_Adj05">#REF!</definedName>
    <definedName name="_Adj06">#REF!</definedName>
    <definedName name="_Adj07">#REF!</definedName>
    <definedName name="_Adj08">#REF!</definedName>
    <definedName name="_Adj09">#REF!</definedName>
    <definedName name="_Adj10">#REF!</definedName>
    <definedName name="_Adj11">#REF!</definedName>
    <definedName name="_Adj12">#REF!</definedName>
    <definedName name="_Adj13">#REF!</definedName>
    <definedName name="_Adj14">#REF!</definedName>
    <definedName name="_Adj15">#REF!</definedName>
    <definedName name="_Apr04">#REF!</definedName>
    <definedName name="_Apr05">#REF!</definedName>
    <definedName name="_Aug04">#REF!</definedName>
    <definedName name="_Aug05">#REF!</definedName>
    <definedName name="_CSA2007">SUM('[5]Run-Cost Data'!$J$5:$N$5)</definedName>
    <definedName name="_CSA2008">SUM('[5]Run-Cost Data'!$J$6:$N$17)</definedName>
    <definedName name="_CSA2009">SUM('[5]Run-Cost Data'!$J$18:$N$29)</definedName>
    <definedName name="_CSA2010">SUM('[5]Run-Cost Data'!$J$30:$N$41)</definedName>
    <definedName name="_CSA2011">SUM('[5]Run-Cost Data'!$J$42:$N$53)</definedName>
    <definedName name="_CSA2012">SUM('[5]Run-Cost Data'!$J$54:$N$65)</definedName>
    <definedName name="_CSA2013">SUM('[5]Run-Cost Data'!$J$66:$N$77)</definedName>
    <definedName name="_CSA2014">SUM('[5]Run-Cost Data'!$J$78:$N$89)</definedName>
    <definedName name="_CSA2015">SUM('[5]Run-Cost Data'!$J$90:$N$101)</definedName>
    <definedName name="_CSA2016">SUM('[5]Run-Cost Data'!$J$102:$N$113)</definedName>
    <definedName name="_CSA2017">SUM('[5]Run-Cost Data'!$J$114:$N$125)</definedName>
    <definedName name="_CSA2018">SUM('[5]Run-Cost Data'!$J$126:$N$137)</definedName>
    <definedName name="_CSA2019">SUM('[5]Run-Cost Data'!$J$138:$N$149)</definedName>
    <definedName name="_CSA2020">SUM('[5]Run-Cost Data'!$J$150:$N$161)</definedName>
    <definedName name="_CSA2021">SUM('[5]Run-Cost Data'!$J$162:$N$173)</definedName>
    <definedName name="_CSA2022">SUM('[5]Run-Cost Data'!$J$174:$N$185)</definedName>
    <definedName name="_CSA2023">SUM('[5]Run-Cost Data'!$J$186:$N$197)</definedName>
    <definedName name="_CSA2024">SUM('[5]Run-Cost Data'!$J$198:$N$209)</definedName>
    <definedName name="_CSA2025">SUM('[5]Run-Cost Data'!$J$210:$N$221)</definedName>
    <definedName name="_CSA2026">SUM('[5]Run-Cost Data'!$J$222:$N$233)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3">#REF!</definedName>
    <definedName name="_Dec04">#REF!</definedName>
    <definedName name="_Dec05">#REF!</definedName>
    <definedName name="_DST2">#REF!</definedName>
    <definedName name="_End">#REF!</definedName>
    <definedName name="_ex1" hidden="1">{#N/A,#N/A,FALSE,"Summ";#N/A,#N/A,FALSE,"General"}</definedName>
    <definedName name="_Feb04">#REF!</definedName>
    <definedName name="_Feb05">#REF!</definedName>
    <definedName name="_Fill">#REF!</definedName>
    <definedName name="_Filter">#REF!</definedName>
    <definedName name="_inv1">[6]PartsFlow!$D$42:$R$43</definedName>
    <definedName name="_inv10">[6]PartsFlow!$D$213:$R$214</definedName>
    <definedName name="_inv11">[6]PartsFlow!$D$232:$R$233</definedName>
    <definedName name="_inv12">[6]PartsFlow!$D$251:$R$252</definedName>
    <definedName name="_inv13">[6]PartsFlow!$D$270:$R$271</definedName>
    <definedName name="_inv14">[6]PartsFlow!$D$289:$R$290</definedName>
    <definedName name="_inv15">[6]PartsFlow!#REF!</definedName>
    <definedName name="_inv16">[6]PartsFlow!#REF!</definedName>
    <definedName name="_inv17">[6]PartsFlow!#REF!</definedName>
    <definedName name="_inv18">[6]PartsFlow!#REF!</definedName>
    <definedName name="_inv2">[6]PartsFlow!$D$61:$R$62</definedName>
    <definedName name="_inv3">[6]PartsFlow!$D$80:$R$81</definedName>
    <definedName name="_inv4">[6]PartsFlow!$D$99:$R$100</definedName>
    <definedName name="_inv5">[6]PartsFlow!$D$118:$R$119</definedName>
    <definedName name="_inv6">[6]PartsFlow!$D$137:$R$138</definedName>
    <definedName name="_inv7">[6]PartsFlow!$D$156:$R$157</definedName>
    <definedName name="_inv8">[6]PartsFlow!$D$175:$R$176</definedName>
    <definedName name="_inv9">[6]PartsFlow!$D$194:$R$195</definedName>
    <definedName name="_Jan04">#REF!</definedName>
    <definedName name="_Jan05">#REF!</definedName>
    <definedName name="_Jan06">[7]BS!#REF!</definedName>
    <definedName name="_Jul04">#REF!</definedName>
    <definedName name="_Jul05">#REF!</definedName>
    <definedName name="_Jun04">#REF!</definedName>
    <definedName name="_Jun05">#REF!</definedName>
    <definedName name="_Mar04">#REF!</definedName>
    <definedName name="_Mar05">#REF!</definedName>
    <definedName name="_May04">#REF!</definedName>
    <definedName name="_May05">#REF!</definedName>
    <definedName name="_MMP2007">SUM('[5]Run-Cost Data'!$O$5:$S$5)</definedName>
    <definedName name="_MMP2008">SUM('[5]Run-Cost Data'!$O$6:$S$17)</definedName>
    <definedName name="_MMP2009">SUM('[5]Run-Cost Data'!$O$18:$S$29)</definedName>
    <definedName name="_MMP2010">SUM('[5]Run-Cost Data'!$O$30:$S$41)</definedName>
    <definedName name="_MMP2011">SUM('[5]Run-Cost Data'!$O$42:$S$53)</definedName>
    <definedName name="_MMP2012">SUM('[5]Run-Cost Data'!$O$54:$S$65)</definedName>
    <definedName name="_MMP2013">SUM('[5]Run-Cost Data'!$O$66:$S$77)</definedName>
    <definedName name="_MMP2014">SUM('[5]Run-Cost Data'!$O$78:$S$89)</definedName>
    <definedName name="_MMP2015">SUM('[5]Run-Cost Data'!$O$90:$S$101)</definedName>
    <definedName name="_MMP2016">SUM('[5]Run-Cost Data'!$O$102:$S$113)</definedName>
    <definedName name="_MMP2017">SUM('[5]Run-Cost Data'!$O$114:$S$125)</definedName>
    <definedName name="_MMP2018">SUM('[5]Run-Cost Data'!$O$126:$S$137)</definedName>
    <definedName name="_MMP2019">SUM('[5]Run-Cost Data'!$O$138:$S$149)</definedName>
    <definedName name="_MMP2020">SUM('[5]Run-Cost Data'!$O$150:$S$161)</definedName>
    <definedName name="_MMP2021">SUM('[5]Run-Cost Data'!$O$162:$S$173)</definedName>
    <definedName name="_MMP2022">SUM('[5]Run-Cost Data'!$O$174:$S$185)</definedName>
    <definedName name="_MMP2023">SUM('[5]Run-Cost Data'!$O$186:$S$197)</definedName>
    <definedName name="_MMP2024">SUM('[5]Run-Cost Data'!$O$198:$S$209)</definedName>
    <definedName name="_MMP2025">SUM('[5]Run-Cost Data'!$O$210:$S$221)</definedName>
    <definedName name="_MMP2026">SUM('[5]Run-Cost Data'!$O$222:$S$233)</definedName>
    <definedName name="_mwh2">#REF!</definedName>
    <definedName name="_new1" hidden="1">{#N/A,#N/A,FALSE,"Summ";#N/A,#N/A,FALSE,"General"}</definedName>
    <definedName name="_Nov03">#REF!</definedName>
    <definedName name="_Nov04">#REF!</definedName>
    <definedName name="_Nov05">#REF!</definedName>
    <definedName name="_Oct03">#REF!</definedName>
    <definedName name="_Oct04">#REF!</definedName>
    <definedName name="_Oct05">#REF!</definedName>
    <definedName name="_Order1" hidden="1">255</definedName>
    <definedName name="_Order2" hidden="1">255</definedName>
    <definedName name="_pa1">[8]Sheet1!$T$1:$AC$75</definedName>
    <definedName name="_PG1">#REF!</definedName>
    <definedName name="_Regression_Int" hidden="1">1</definedName>
    <definedName name="_RES2005">#REF!</definedName>
    <definedName name="_RI2">'[9]Rock Island 1'!#REF!</definedName>
    <definedName name="_Sep03">#REF!</definedName>
    <definedName name="_Sep04">#REF!</definedName>
    <definedName name="_Sep05">#REF!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ccrual">[10]Sheet2!#REF!</definedName>
    <definedName name="accrual2">[10]Sheet2!#REF!</definedName>
    <definedName name="accrual3">[10]Sheet2!#REF!</definedName>
    <definedName name="accrued">#REF!</definedName>
    <definedName name="Acq1Plant">'[11]Acquisition Inputs'!$C$8</definedName>
    <definedName name="Acq2Plant">'[11]Acquisition Inputs'!$C$70</definedName>
    <definedName name="ActCurve">#REF!</definedName>
    <definedName name="Adj_AC_8">[12]Cover!#REF!</definedName>
    <definedName name="Adj_Amt_8">[12]Cover!#REF!</definedName>
    <definedName name="Adj_Typ_8">[12]Cover!#REF!</definedName>
    <definedName name="AFUDC">[13]Assumptions!$C$81</definedName>
    <definedName name="afudcrate">#REF!</definedName>
    <definedName name="AFUDCswitch">#REF!</definedName>
    <definedName name="afudctaxbasis">#REF!</definedName>
    <definedName name="AlphaTest">[14]Resources!$M$69:$M$73</definedName>
    <definedName name="Amort">[15]DATA!$AA$5:$AB$173,[15]DATA!$D$5:$D$173,[15]DATA!$A$5:$A$38,[15]DATA!$A$39:$A$124,[15]DATA!$A$125:$A$151,[15]DATA!$A$152:$A$173</definedName>
    <definedName name="AnnualGen">#REF!</definedName>
    <definedName name="AnvilPlan">#REF!</definedName>
    <definedName name="apeek">#REF!</definedName>
    <definedName name="Apr03AMA">'[16]BS C&amp;L'!#REF!</definedName>
    <definedName name="Apr04AMA">[2]BS!$AG$7:$AG$3582</definedName>
    <definedName name="Apr05AMA">#REF!</definedName>
    <definedName name="apRIL05">[17]BS!#REF!</definedName>
    <definedName name="Aprl05">[17]BS!#REF!</definedName>
    <definedName name="AprNCF">[18]Assumptions!$C$38</definedName>
    <definedName name="aquila_lookup">'[19]Cabot Gas Replacement'!$B$8:$F$16</definedName>
    <definedName name="arb">#REF!</definedName>
    <definedName name="arb_yield">#REF!</definedName>
    <definedName name="Asset_Class_Switch">[20]Assumptions!$D$5</definedName>
    <definedName name="Assume_Percent_Change">#REF!</definedName>
    <definedName name="ATWACC">'[21]Revenue Calculation'!$F$8</definedName>
    <definedName name="Aug03AMA">'[16]BS C&amp;L'!#REF!</definedName>
    <definedName name="Aug04AMA">[2]BS!$AK$7:$AK$3582</definedName>
    <definedName name="Aug05AMA">#REF!</definedName>
    <definedName name="augcf">#REF!</definedName>
    <definedName name="augcost">#REF!</definedName>
    <definedName name="AugNCF">[13]Assumptions!$C$42</definedName>
    <definedName name="Aurora_Prices">"Monthly Price Summary'!$C$4:$H$63"</definedName>
    <definedName name="b" hidden="1">{#N/A,#N/A,FALSE,"Coversheet";#N/A,#N/A,FALSE,"QA"}</definedName>
    <definedName name="BADDEBT">#REF!</definedName>
    <definedName name="bal">[10]Sheet2!#REF!</definedName>
    <definedName name="balance">[10]Sheet2!#REF!</definedName>
    <definedName name="BD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dPrice">'[22]General Inputs'!$I$8</definedName>
    <definedName name="BIS_Table">#REF!</definedName>
    <definedName name="BLAccumAmort">#REF!</definedName>
    <definedName name="BLAmortExp">#REF!</definedName>
    <definedName name="BLDFIT">#REF!</definedName>
    <definedName name="BLGrossPlant">#REF!</definedName>
    <definedName name="boo">#REF!</definedName>
    <definedName name="Book20Yr">[13]Assumptions!$C$190</definedName>
    <definedName name="Book25Yr">[13]Assumptions!$C$191</definedName>
    <definedName name="Book45Yr">[13]Assumptions!$C$192</definedName>
    <definedName name="BOP_unit_cost">'[23]Budget- EMC Approved'!$D$60</definedName>
    <definedName name="BOPCosts">'[24]Assumptions Project XYZ'!$C$5</definedName>
    <definedName name="BOPSalesTxProp">[13]Assumptions!$C$60</definedName>
    <definedName name="BottomRight">#REF!</definedName>
    <definedName name="BPAIntRate">[13]Assumptions!$C$216</definedName>
    <definedName name="BPARedirect">'[22]General Inputs'!$I$5</definedName>
    <definedName name="bpatoggle">#REF!</definedName>
    <definedName name="BRI">#REF!</definedName>
    <definedName name="BS_Accounts">#REF!</definedName>
    <definedName name="Button_1">"TradeSummary_Ken_Finicle_List"</definedName>
    <definedName name="Capacity">#REF!</definedName>
    <definedName name="Capacity_Factor">#REF!</definedName>
    <definedName name="CapEx_AFUDC">#REF!</definedName>
    <definedName name="CapEx_Contingency">[22]CapEx!#REF!</definedName>
    <definedName name="CapEx_Facility">#REF!</definedName>
    <definedName name="CapEx_Improvements">[22]CapEx!$B$8</definedName>
    <definedName name="Capex_ins">#REF!</definedName>
    <definedName name="CapEx_Land">[22]CapEx!#REF!</definedName>
    <definedName name="CapEx_NetWorkCap">[21]CapEx!$B$31</definedName>
    <definedName name="CapEx_PropertyTax">#REF!</definedName>
    <definedName name="CapEx_REET">[22]CapEx!$B$7</definedName>
    <definedName name="Capex_salestax">#REF!</definedName>
    <definedName name="CapEx_Sensitivity">[22]CapEx!$B$25</definedName>
    <definedName name="CapEx_SnoPUD">[22]CapEx!$B$24</definedName>
    <definedName name="CapEx_Spares">[22]CapEx!#REF!</definedName>
    <definedName name="CapEx_Total">[22]CapEx!$B$27</definedName>
    <definedName name="CapEx_TransAndDD">#REF!</definedName>
    <definedName name="capfact">#REF!</definedName>
    <definedName name="CapI">#REF!</definedName>
    <definedName name="Capital_Factor_Table">#REF!</definedName>
    <definedName name="CaseDescription">'[11]Dispatch Cases'!$C$11</definedName>
    <definedName name="CashFlowBackup">#REF!</definedName>
    <definedName name="catalog">[6]PartsDataTable!$A$15</definedName>
    <definedName name="Category">#REF!</definedName>
    <definedName name="CBWorkbookPriority" hidden="1">-2060790043</definedName>
    <definedName name="CCGT_HeatRate">[11]Assumptions!$H$23</definedName>
    <definedName name="CCGTPrice">[11]Assumptions!$H$22</definedName>
    <definedName name="CERAArray">'[22]General Inputs'!#REF!</definedName>
    <definedName name="cerarvm">#REF!</definedName>
    <definedName name="cfstart_date">#REF!</definedName>
    <definedName name="change_made">[6]PartsFlow!$A$318</definedName>
    <definedName name="change_schedule">[6]PartsFlow!$A$319</definedName>
    <definedName name="ChartData">#REF!</definedName>
    <definedName name="CIPrice">'[6]Customer Data'!$F$243</definedName>
    <definedName name="CL_RT">#REF!</definedName>
    <definedName name="CL_RT2">'[25]Transp Data'!$A$6:$C$81</definedName>
    <definedName name="Classification">#REF!</definedName>
    <definedName name="clawback">#REF!</definedName>
    <definedName name="close">#REF!</definedName>
    <definedName name="ClosingDate">'[26]General Inputs'!$E$4</definedName>
    <definedName name="cod">#REF!</definedName>
    <definedName name="cofa">'[27]Acct Codes'!$A$1:$B$186</definedName>
    <definedName name="COLHOUSE">#REF!</definedName>
    <definedName name="COLXFER">#REF!</definedName>
    <definedName name="CombWC_LineItem">#REF!</definedName>
    <definedName name="COMMON_ADMIN_ALLOCATED">#REF!</definedName>
    <definedName name="COMPINSR">#REF!</definedName>
    <definedName name="CON">#REF!</definedName>
    <definedName name="CONSERV">#REF!</definedName>
    <definedName name="ConsFinRate">[13]Assumptions!$C$214</definedName>
    <definedName name="ConStDate">[13]Assumptions!$C$8</definedName>
    <definedName name="constructcont">#REF!</definedName>
    <definedName name="ConsummableCost">'[6]Customer Data'!$I$88</definedName>
    <definedName name="Consv_Rdr_Rt">[28]Sch_120!#REF!</definedName>
    <definedName name="cont">[10]Sheet2!#REF!</definedName>
    <definedName name="ContingRate">[13]Assumptions!$C$55</definedName>
    <definedName name="ContingStart">[13]Assumptions!$C$56</definedName>
    <definedName name="ContractDate">'[29]Dispatch Cases'!#REF!</definedName>
    <definedName name="Conv_Factor">[28]Sch_120!#REF!</definedName>
    <definedName name="ConversionFactor">[11]Assumptions!$I$65</definedName>
    <definedName name="CONVFACT">#REF!</definedName>
    <definedName name="CopyPaste_Formula_for_Power">#REF!</definedName>
    <definedName name="CopyPaste_Value_Gas">#REF!</definedName>
    <definedName name="COST">#REF!</definedName>
    <definedName name="costofequit">#REF!</definedName>
    <definedName name="Coverage">#REF!</definedName>
    <definedName name="CPI">#REF!</definedName>
    <definedName name="Credit_Toggle">#REF!</definedName>
    <definedName name="CRIT">#REF!</definedName>
    <definedName name="_xlnm.Criteria">#REF!</definedName>
    <definedName name="cspe_wkly_vect_input">#REF!</definedName>
    <definedName name="CSTAGE">#REF!</definedName>
    <definedName name="cstart_date">#REF!</definedName>
    <definedName name="ctypedropdown">[6]PartsDataTable!$F$2:$F$9</definedName>
    <definedName name="ctypeselect">[6]PartsDataTable!$H$1</definedName>
    <definedName name="ctypestart">[6]PartsDataTable!$G$1</definedName>
    <definedName name="CurrentOutlook">#REF!</definedName>
    <definedName name="CurrentvsPrior">'[30]2004 Actual'!$BQ$3:$CE$266</definedName>
    <definedName name="CurrPlan">[31]Graph!#REF!</definedName>
    <definedName name="CurrQtr">'[32]Inc Stmt'!$AJ$222</definedName>
    <definedName name="CurtCap">[13]Assumptions!$C$136</definedName>
    <definedName name="CurtDate">[13]Assumptions!$C$138</definedName>
    <definedName name="CurtHrs">[13]Assumptions!$C$137</definedName>
    <definedName name="cust">#REF!</definedName>
    <definedName name="CUSTDEP">#REF!</definedName>
    <definedName name="CustomerData">'[6]Customer Data'!$A$1</definedName>
    <definedName name="D">#REF!</definedName>
    <definedName name="Data">#REF!</definedName>
    <definedName name="Data.Avg">'[32]Avg Amts'!$A$5:$BP$34</definedName>
    <definedName name="Data.Qtrs.Avg">'[32]Avg Amts'!$A$5:$IV$5</definedName>
    <definedName name="data1">#REF!</definedName>
    <definedName name="DATA12">'[33]557 Orders Reclassified'!#REF!</definedName>
    <definedName name="DATA13">'[33]557 Orders Reclassified'!#REF!</definedName>
    <definedName name="DATA14">'[33]557 Orders Reclassified'!#REF!</definedName>
    <definedName name="DATA15">'[33]557 Orders Reclassified'!#REF!</definedName>
    <definedName name="DATA16">'[33]557 Orders Reclassified'!#REF!</definedName>
    <definedName name="DATA17">'[33]557 Orders Reclassified'!#REF!</definedName>
    <definedName name="DATA18">'[33]557 Orders Reclassified'!#REF!</definedName>
    <definedName name="DATA19">'[33]557 Orders Reclassified'!#REF!</definedName>
    <definedName name="DATA2">'[33]557 Orders Reclassified'!#REF!</definedName>
    <definedName name="DATA20">'[33]557 Orders Reclassified'!#REF!</definedName>
    <definedName name="DATA21">'[33]557 Orders Reclassified'!#REF!</definedName>
    <definedName name="DATA22">'[33]557 Orders Reclassified'!#REF!</definedName>
    <definedName name="DATA23">'[33]557 Orders Reclassified'!#REF!</definedName>
    <definedName name="DATA24">'[33]557 Orders Reclassified'!#REF!</definedName>
    <definedName name="DATA25">'[33]557 Orders Reclassified'!#REF!</definedName>
    <definedName name="DATA26">'[33]557 Orders Reclassified'!#REF!</definedName>
    <definedName name="DATA27">'[33]557 Orders Reclassified'!#REF!</definedName>
    <definedName name="DATA28">'[33]557 Orders Reclassified'!#REF!</definedName>
    <definedName name="DATA29">'[33]557 Orders Reclassified'!#REF!</definedName>
    <definedName name="DATA3">'[33]557 Orders Reclassified'!#REF!</definedName>
    <definedName name="DATA30">'[33]557 Orders Reclassified'!#REF!</definedName>
    <definedName name="DATA31">'[33]557 Orders Reclassified'!#REF!</definedName>
    <definedName name="DATA32">'[33]557 Orders Reclassified'!#REF!</definedName>
    <definedName name="DATA33">'[33]557 Orders Reclassified'!#REF!</definedName>
    <definedName name="DATA34">'[33]557 Orders Reclassified'!#REF!</definedName>
    <definedName name="DATA35">'[33]557 Orders Reclassified'!#REF!</definedName>
    <definedName name="DATA36">'[33]557 Orders Reclassified'!#REF!</definedName>
    <definedName name="DATA37">'[33]557 Orders Reclassified'!#REF!</definedName>
    <definedName name="DATA38">'[33]557 Orders Reclassified'!#REF!</definedName>
    <definedName name="DATA39">'[33]557 Orders Reclassified'!#REF!</definedName>
    <definedName name="DATA4">'[33]557 Orders Reclassified'!#REF!</definedName>
    <definedName name="DATA40">'[33]557 Orders Reclassified'!#REF!</definedName>
    <definedName name="DATA41">'[33]557 Orders Reclassified'!#REF!</definedName>
    <definedName name="DATA42">'[33]557 Orders Reclassified'!#REF!</definedName>
    <definedName name="DATA43">'[33]557 Orders Reclassified'!#REF!</definedName>
    <definedName name="DATA44">'[33]557 Orders Reclassified'!#REF!</definedName>
    <definedName name="DATA45">'[33]557 Orders Reclassified'!#REF!</definedName>
    <definedName name="DATA46">'[33]557 Orders Reclassified'!#REF!</definedName>
    <definedName name="DATA47">'[33]557 Orders Reclassified'!#REF!</definedName>
    <definedName name="DATA48">'[33]557 Orders Reclassified'!#REF!</definedName>
    <definedName name="DATA49">'[33]557 Orders Reclassified'!#REF!</definedName>
    <definedName name="DATA5">'[33]557 Orders Reclassified'!#REF!</definedName>
    <definedName name="DATA50">'[33]557 Orders Reclassified'!#REF!</definedName>
    <definedName name="DATA51">'[33]557 Orders Reclassified'!#REF!</definedName>
    <definedName name="DATA52">'[33]557 Orders Reclassified'!#REF!</definedName>
    <definedName name="DATA53">'[33]557 Orders Reclassified'!#REF!</definedName>
    <definedName name="DATA54">'[33]557 Orders Reclassified'!#REF!</definedName>
    <definedName name="DATA55">'[33]557 Orders Reclassified'!#REF!</definedName>
    <definedName name="DATA56">'[33]557 Orders Reclassified'!#REF!</definedName>
    <definedName name="DATA57">'[33]557 Orders Reclassified'!#REF!</definedName>
    <definedName name="DATA58">'[33]557 Orders Reclassified'!#REF!</definedName>
    <definedName name="DATA59">'[33]557 Orders Reclassified'!#REF!</definedName>
    <definedName name="DATA6">'[33]557 Orders Reclassified'!#REF!</definedName>
    <definedName name="DATA60">'[33]557 Orders Reclassified'!#REF!</definedName>
    <definedName name="DATA61">'[33]557 Orders Reclassified'!#REF!</definedName>
    <definedName name="DATA62">'[33]557 Orders Reclassified'!#REF!</definedName>
    <definedName name="DATA63">'[33]557 Orders Reclassified'!#REF!</definedName>
    <definedName name="DATA64">'[33]557 Orders Reclassified'!#REF!</definedName>
    <definedName name="DATA65">'[33]557 Orders Reclassified'!#REF!</definedName>
    <definedName name="DATA66">'[33]557 Orders Reclassified'!#REF!</definedName>
    <definedName name="DATA67">'[33]557 Orders Reclassified'!#REF!</definedName>
    <definedName name="DATA68">'[33]557 Orders Reclassified'!#REF!</definedName>
    <definedName name="DATA69">'[33]557 Orders Reclassified'!#REF!</definedName>
    <definedName name="DATA7">#REF!</definedName>
    <definedName name="DATA70">'[33]557 Orders Reclassified'!#REF!</definedName>
    <definedName name="DATA71">'[33]557 Orders Reclassified'!#REF!</definedName>
    <definedName name="DATA72">'[33]557 Orders Reclassified'!#REF!</definedName>
    <definedName name="DATA73">'[33]557 Orders Reclassified'!#REF!</definedName>
    <definedName name="DATA74">'[33]557 Orders Reclassified'!#REF!</definedName>
    <definedName name="DATA75">'[33]557 Orders Reclassified'!#REF!</definedName>
    <definedName name="DATA76">'[33]557 Orders Reclassified'!#REF!</definedName>
    <definedName name="DATA77">'[33]557 Orders Reclassified'!#REF!</definedName>
    <definedName name="DATA78">'[33]557 Orders Reclassified'!#REF!</definedName>
    <definedName name="DATA79">'[33]557 Orders Reclassified'!#REF!</definedName>
    <definedName name="DATA8">'[33]557 Orders Reclassified'!#REF!</definedName>
    <definedName name="DATA80">'[33]557 Orders Reclassified'!#REF!</definedName>
    <definedName name="DATA81">'[33]557 Orders Reclassified'!#REF!</definedName>
    <definedName name="DATA82">'[33]557 Orders Reclassified'!#REF!</definedName>
    <definedName name="DATA83">'[33]557 Orders Reclassified'!#REF!</definedName>
    <definedName name="DATA84">'[33]557 Orders Reclassified'!#REF!</definedName>
    <definedName name="DATA85">'[33]557 Orders Reclassified'!#REF!</definedName>
    <definedName name="DATA86">'[33]557 Orders Reclassified'!#REF!</definedName>
    <definedName name="DATA87">'[33]557 Orders Reclassified'!#REF!</definedName>
    <definedName name="DATA88">'[33]557 Orders Reclassified'!#REF!</definedName>
    <definedName name="DATA89">'[33]557 Orders Reclassified'!#REF!</definedName>
    <definedName name="DATA9">'[33]557 Orders Reclassified'!#REF!</definedName>
    <definedName name="DATA90">'[33]557 Orders Reclassified'!#REF!</definedName>
    <definedName name="DATA91">'[33]557 Orders Reclassified'!#REF!</definedName>
    <definedName name="DATA92">'[33]557 Orders Reclassified'!#REF!</definedName>
    <definedName name="DATA93">'[33]557 Orders Reclassified'!#REF!</definedName>
    <definedName name="DATA94">'[33]557 Orders Reclassified'!#REF!</definedName>
    <definedName name="DATAB">#REF!</definedName>
    <definedName name="_xlnm.Database">#REF!</definedName>
    <definedName name="DataEntry_for_Power">#REF!</definedName>
    <definedName name="DataRange1">#REF!</definedName>
    <definedName name="DataRange2">#REF!</definedName>
    <definedName name="DataRange3">#REF!</definedName>
    <definedName name="DataRange4">#REF!</definedName>
    <definedName name="DataRange5">#REF!</definedName>
    <definedName name="DataRange6">#REF!</definedName>
    <definedName name="DataRange7">#REF!</definedName>
    <definedName name="DataRange8">#REF!</definedName>
    <definedName name="datastart">[6]PartsDataTable!$P$1</definedName>
    <definedName name="dated">#REF!</definedName>
    <definedName name="daveisroyescal">#REF!</definedName>
    <definedName name="daviesroyprice">#REF!</definedName>
    <definedName name="day_to_day_change">#REF!</definedName>
    <definedName name="DaysPerLeapQtr">[13]Assumptions!$C$14</definedName>
    <definedName name="DaysPerYr">[13]Assumptions!$C$15</definedName>
    <definedName name="debtforce">#REF!</definedName>
    <definedName name="debtperc">#REF!</definedName>
    <definedName name="Dec02AMA">[34]BS!#REF!</definedName>
    <definedName name="Dec03AMA">[3]BS!$AJ$7:$AJ$3582</definedName>
    <definedName name="Dec04AMA">[2]BS!$AO$7:$AO$3582</definedName>
    <definedName name="Dec05AMA">#REF!</definedName>
    <definedName name="DecNCF">[13]Assumptions!$C$46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livery">#REF!</definedName>
    <definedName name="denom">#REF!</definedName>
    <definedName name="DEPRECIATION">#REF!</definedName>
    <definedName name="devfee">#REF!</definedName>
    <definedName name="DevStDate">[13]Assumptions!$C$7</definedName>
    <definedName name="DF_HeatRate">[11]Assumptions!$L$23</definedName>
    <definedName name="DFIT" hidden="1">{#N/A,#N/A,FALSE,"Coversheet";#N/A,#N/A,FALSE,"QA"}</definedName>
    <definedName name="Disc">'[29]Debt Amortization'!#REF!</definedName>
    <definedName name="Discount_for_Revenue_Reqmt">'[35]Assumptions of Purchase'!$B$45</definedName>
    <definedName name="DOCKET">#REF!</definedName>
    <definedName name="DocketNumber">#N/A</definedName>
    <definedName name="dollars">#REF!</definedName>
    <definedName name="duration">'[6]Customer Data'!$F$12</definedName>
    <definedName name="DurPTC">#REF!</definedName>
    <definedName name="ee" hidden="1">{#N/A,#N/A,FALSE,"Month ";#N/A,#N/A,FALSE,"YTD";#N/A,#N/A,FALSE,"12 mo ended"}</definedName>
    <definedName name="eighteenth">#REF!</definedName>
    <definedName name="eighth">#REF!</definedName>
    <definedName name="ELBR">'[36]Estimate Detail'!#REF!</definedName>
    <definedName name="Electp1">#REF!</definedName>
    <definedName name="Electp2">#REF!</definedName>
    <definedName name="Electp3">#REF!</definedName>
    <definedName name="Electric_Prices">'[37]Monthly Price Summary'!$B$4:$E$27</definedName>
    <definedName name="ElecWC_LineItems">#REF!</definedName>
    <definedName name="eleventh">#REF!</definedName>
    <definedName name="ELEVETH">#REF!</definedName>
    <definedName name="ElRBLine">[2]BS!$AQ$7:$AQ$3303</definedName>
    <definedName name="EMAT">'[36]Estimate Detail'!#REF!</definedName>
    <definedName name="EMH">'[36]Estimate Detail'!#REF!</definedName>
    <definedName name="EMPLBENE">#REF!</definedName>
    <definedName name="EndDate">[11]Assumptions!$C$11</definedName>
    <definedName name="endptcyr">#REF!</definedName>
    <definedName name="EnforceLeadTime">'[6]Customer Data'!$I$127</definedName>
    <definedName name="enxco2005">#REF!</definedName>
    <definedName name="enxcoescal">#REF!</definedName>
    <definedName name="enxcoownperc">#REF!</definedName>
    <definedName name="epcfee">#REF!</definedName>
    <definedName name="Equipment.delta">[38]GraphDollars!#REF!</definedName>
    <definedName name="equitperc">#REF!</definedName>
    <definedName name="EquityPerc">'[22]Revenue Calculation'!$I$3</definedName>
    <definedName name="est_sum">#REF!</definedName>
    <definedName name="Estimate" hidden="1">{#N/A,#N/A,FALSE,"Summ";#N/A,#N/A,FALSE,"General"}</definedName>
    <definedName name="ESTOT">'[36]Estimate Detail'!#REF!</definedName>
    <definedName name="estrateRES">#REF!</definedName>
    <definedName name="ex" hidden="1">{#N/A,#N/A,FALSE,"Summ";#N/A,#N/A,FALSE,"General"}</definedName>
    <definedName name="Exhibit_No.______JHS_09">#N/A</definedName>
    <definedName name="ExhibitA_1_Power_Cost_Rate">#REF!</definedName>
    <definedName name="Expected_Loss_Table">#REF!</definedName>
    <definedName name="ExpirationDate">[6]PartsDataTable!$E$14</definedName>
    <definedName name="_xlnm.Extract">#REF!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'[16]BS C&amp;L'!#REF!</definedName>
    <definedName name="Feb04AMA">[2]BS!$AE$7:$AE$3582</definedName>
    <definedName name="Feb05AMA">#REF!</definedName>
    <definedName name="FebNCF">[18]Assumptions!$C$36</definedName>
    <definedName name="Fed_Cap_Tax">[39]Inputs!$E$112</definedName>
    <definedName name="FedTaxRate">[11]Assumptions!$C$33</definedName>
    <definedName name="FEE">[40]Cash_Flow!$F$50:$V$51</definedName>
    <definedName name="FERC_Lookup">'[41]Map Table'!$E$2:$F$58</definedName>
    <definedName name="FERCRATE">#REF!</definedName>
    <definedName name="FF">#REF!</definedName>
    <definedName name="FFE">[40]Cash_Flow!$F$50:$V$51</definedName>
    <definedName name="FFHAtClosing">'[22]General Inputs'!$E$14</definedName>
    <definedName name="fid">#REF!</definedName>
    <definedName name="FIELDCHRG">#REF!</definedName>
    <definedName name="fifteenth">#REF!</definedName>
    <definedName name="fifth">#REF!</definedName>
    <definedName name="Final">#REF!</definedName>
    <definedName name="first">#REF!</definedName>
    <definedName name="First_Page">#REF!</definedName>
    <definedName name="firstptcyr">#REF!</definedName>
    <definedName name="FirstTurbine">[6]PartsFlow!$B$9</definedName>
    <definedName name="FirstYearAssessment">'[22]General Inputs'!$E$26</definedName>
    <definedName name="firstyearmonths">#REF!</definedName>
    <definedName name="FirstYearofStratPlan">[14]Resources!$E$69</definedName>
    <definedName name="FIT">#REF!</definedName>
    <definedName name="FITRate">'[26]General Inputs'!$E$19</definedName>
    <definedName name="FixedPTPRate">[13]Assumptions!$C$163</definedName>
    <definedName name="FixedTranEsc">[13]Assumptions!$C$164</definedName>
    <definedName name="FixedTranRate">[13]Assumptions!$C$162</definedName>
    <definedName name="fixedtrans">#REF!</definedName>
    <definedName name="FlexPlanCapacity">[42]Menu!$B$13</definedName>
    <definedName name="Footer">#REF!</definedName>
    <definedName name="forth">#REF!</definedName>
    <definedName name="fotter">#REF!</definedName>
    <definedName name="fourteenth">#REF!</definedName>
    <definedName name="fpldebt">#REF!</definedName>
    <definedName name="FPLequit">#REF!</definedName>
    <definedName name="fsdfsdf">'[43]Exhibit A-1 Original'!$A$127</definedName>
    <definedName name="Fuel">#REF!</definedName>
    <definedName name="Fuel1">'[44]Exhibit A-1 original'!$B$85</definedName>
    <definedName name="g">#REF!</definedName>
    <definedName name="GasRBLine">[2]BS!$AS$7:$AS$3631</definedName>
    <definedName name="GasTransCost">[14]Resources!$D$77</definedName>
    <definedName name="GasWC_LineItem">[2]BS!$AR$7:$AR$3631</definedName>
    <definedName name="GDAccumDepr">#REF!</definedName>
    <definedName name="GDDeprExp">#REF!</definedName>
    <definedName name="GDDFIT">#REF!</definedName>
    <definedName name="GDGrossPlant">#REF!</definedName>
    <definedName name="GDPIP">#REF!</definedName>
    <definedName name="GDPIPArray">'[22]General Inputs'!$E$39:$AF$39</definedName>
    <definedName name="GDPropIns">#REF!</definedName>
    <definedName name="GDPropTax">#REF!</definedName>
    <definedName name="GEData">'[6]GE Data'!$A$1</definedName>
    <definedName name="GeoDate">'[29]Dispatch Cases'!#REF!</definedName>
    <definedName name="GEOpSpare">'[6]GE Data'!$F$67</definedName>
    <definedName name="gpdip">#REF!</definedName>
    <definedName name="GrantDeductability">[13]Assumptions!$C$205</definedName>
    <definedName name="graph">#REF!</definedName>
    <definedName name="GRCUpdate">'[22]General Inputs'!$I$6</definedName>
    <definedName name="gtformat1">'[6]Customer Data'!$B$57</definedName>
    <definedName name="gtformat2">'[6]Customer Data'!$B$153</definedName>
    <definedName name="gtformat3">'[6]Customer Data'!$B$175</definedName>
    <definedName name="gtinv1">'[6]Customer Data'!$B$161</definedName>
    <definedName name="gtinv2">'[6]Customer Data'!$B$183</definedName>
    <definedName name="gtnumber">'[6]Customer Data'!$F$13</definedName>
    <definedName name="guess">#REF!</definedName>
    <definedName name="HEADER2">#REF!</definedName>
    <definedName name="Heatrate_DF">'[22]General Inputs'!$E$12</definedName>
    <definedName name="Heatrate_Primary">'[22]General Inputs'!$E$11</definedName>
    <definedName name="HELP" hidden="1">{#N/A,#N/A,FALSE,"Coversheet";#N/A,#N/A,FALSE,"QA"}</definedName>
    <definedName name="hey">#REF!</definedName>
    <definedName name="hours">#REF!</definedName>
    <definedName name="HoursInServiceAtClosing">'[22]General Inputs'!$E$15</definedName>
    <definedName name="HRAccumDep">#REF!</definedName>
    <definedName name="HRDepExp">#REF!</definedName>
    <definedName name="HRDFIT">#REF!</definedName>
    <definedName name="HRGrossPlant">#REF!</definedName>
    <definedName name="HRPrdctnOM">#REF!</definedName>
    <definedName name="HRPropIns">#REF!</definedName>
    <definedName name="HRPropTax">#REF!</definedName>
    <definedName name="HRPwrCsts">#REF!</definedName>
    <definedName name="HrsPerDay">[18]Assumptions!$C$13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>#REF!</definedName>
    <definedName name="HydroGen">[29]Dispatch!#REF!</definedName>
    <definedName name="IDCRATE">#REF!</definedName>
    <definedName name="if">'[45]General Inputs'!$E$9</definedName>
    <definedName name="ILBR">'[36]Estimate Detail'!#REF!</definedName>
    <definedName name="IMAT">'[36]Estimate Detail'!#REF!</definedName>
    <definedName name="IMH">'[36]Estimate Detail'!#REF!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D">#REF!</definedName>
    <definedName name="inflat">#REF!</definedName>
    <definedName name="inflatCERA">#REF!</definedName>
    <definedName name="Inflation">[14]Resources!$E$68</definedName>
    <definedName name="Inflation_rate">#REF!</definedName>
    <definedName name="InfraCost">[13]Assumptions!$C$77</definedName>
    <definedName name="INGRID">'[46]RI1 55 - 97B'!#REF!</definedName>
    <definedName name="Initial_Spare_Parts">[47]CapEx!$B$6</definedName>
    <definedName name="initialcol">[6]PartsFlow!$D$7</definedName>
    <definedName name="InsBasis">[13]Assumptions!$C$167</definedName>
    <definedName name="InsEsc">[13]Assumptions!$C$169</definedName>
    <definedName name="InsRate">[13]Assumptions!$C$168</definedName>
    <definedName name="INT">#REF!</definedName>
    <definedName name="InterconnectCost">[13]Assumptions!$C$72</definedName>
    <definedName name="IntervalCI">'[6]Customer Data'!$F$48</definedName>
    <definedName name="intervaldatastart">[6]PartsDataTable!$I$266</definedName>
    <definedName name="IntervalHGP">'[6]Customer Data'!$F$49</definedName>
    <definedName name="IntervalMI">'[6]Customer Data'!$F$50</definedName>
    <definedName name="INTRATES">#REF!</definedName>
    <definedName name="INTRESEXCH">#REF!</definedName>
    <definedName name="InvAnchor1">'[6]Customer Data'!$B$162</definedName>
    <definedName name="InvAnchor2">'[6]Customer Data'!$B$184</definedName>
    <definedName name="invpedigree1">'[6]Customer Data'!$C$162:$I$169</definedName>
    <definedName name="invpedigree2">'[6]Customer Data'!$C$184:$H$191</definedName>
    <definedName name="INVPLAN">#REF!</definedName>
    <definedName name="ir">#REF!</definedName>
    <definedName name="ISTOT">'[36]Estimate Detail'!#REF!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ITC_norm">#REF!</definedName>
    <definedName name="ITC_PPE_Basis">'[26]General Inputs'!$E$32</definedName>
    <definedName name="ITC_PPE_Basis_Reduct">'[26]General Inputs'!$E$33</definedName>
    <definedName name="ITC_rate">'[26]General Inputs'!$E$30</definedName>
    <definedName name="ITC_Switch">#REF!</definedName>
    <definedName name="ITCAmortTerm">[13]Assumptions!$C$201</definedName>
    <definedName name="ITCBasis">[13]Assumptions!$C$198</definedName>
    <definedName name="ITCBasisFact">[13]Assumptions!$C$199</definedName>
    <definedName name="ITCDeductability">[13]Assumptions!$C$202</definedName>
    <definedName name="ITCGrantAmortTerm">[13]Assumptions!$C$204</definedName>
    <definedName name="ITCGrantRate">[13]Assumptions!$C$203</definedName>
    <definedName name="ITCRate">[13]Assumptions!$C$200</definedName>
    <definedName name="Jan03AMA">'[16]BS C&amp;L'!#REF!</definedName>
    <definedName name="Jan04AMA">[2]BS!$AD$7:$AD$3582</definedName>
    <definedName name="Jan05AMA">#REF!</definedName>
    <definedName name="Jan06AMA">[7]BS!#REF!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NCF">[18]Assumptions!$C$35</definedName>
    <definedName name="jfkljsdkljiejgr" hidden="1">{#N/A,#N/A,FALSE,"Summ";#N/A,#N/A,FALSE,"General"}</definedName>
    <definedName name="JHS_12p1">#REF!</definedName>
    <definedName name="JHS_12p2">#REF!</definedName>
    <definedName name="Jul03AMA">'[16]BS C&amp;L'!#REF!</definedName>
    <definedName name="Jul04AMA">[2]BS!$AJ$7:$AJ$3582</definedName>
    <definedName name="Jul05AMA">#REF!</definedName>
    <definedName name="julcf">#REF!</definedName>
    <definedName name="julcost">#REF!</definedName>
    <definedName name="JulNCF">[13]Assumptions!$C$41</definedName>
    <definedName name="Jun03AMA">'[16]BS C&amp;L'!#REF!</definedName>
    <definedName name="Jun04AMA">[2]BS!$AI$7:$AI$3582</definedName>
    <definedName name="Jun05AMA">#REF!</definedName>
    <definedName name="JunNCF">[13]Assumptions!$C$40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ickOffDate">'[22]General Inputs'!$E$3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elRange">#REF!</definedName>
    <definedName name="Land">'[24]Assumptions Project XYZ'!$C$3</definedName>
    <definedName name="LandEsc">[13]Assumptions!$C$171</definedName>
    <definedName name="LandPurch">[13]Assumptions!$C$70</definedName>
    <definedName name="LandRate">[13]Assumptions!$C$170</definedName>
    <definedName name="Last_Row">#N/A</definedName>
    <definedName name="LATEPAY">#REF!</definedName>
    <definedName name="Lease_total">#REF!</definedName>
    <definedName name="Legal">[6]Legal!$A$1</definedName>
    <definedName name="LevelizedCost">'[22]Revenue Calculation'!$I$8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md">#REF!</definedName>
    <definedName name="LoadArray">'[48]Load Source Data'!$C$78:$X$89</definedName>
    <definedName name="LoadGrowthAdder">#REF!</definedName>
    <definedName name="Locked">#REF!</definedName>
    <definedName name="lookup" hidden="1">{#N/A,#N/A,FALSE,"Coversheet";#N/A,#N/A,FALSE,"QA"}</definedName>
    <definedName name="LTSACoverage">'[22]General Inputs'!$I$7</definedName>
    <definedName name="M">#REF!</definedName>
    <definedName name="MACRS10Yr">[13]Assumptions!$C$184</definedName>
    <definedName name="MACRS15Yr">[13]Assumptions!$C$185</definedName>
    <definedName name="MACRS20Yr">[13]Assumptions!$C$186</definedName>
    <definedName name="MACRS3Yr">[13]Assumptions!$C$181</definedName>
    <definedName name="MACRS5Yr">[13]Assumptions!$C$182</definedName>
    <definedName name="MACRS7Yr">[13]Assumptions!$C$183</definedName>
    <definedName name="MACRSConv">[13]Assumptions!$C$180</definedName>
    <definedName name="MaintBasis">'[6]Customer Data'!$F$20</definedName>
    <definedName name="MaintenanceBasis">'[6]Customer Data'!$F$20</definedName>
    <definedName name="manutaxfit">#REF!</definedName>
    <definedName name="Mar03AMA">'[16]BS C&amp;L'!#REF!</definedName>
    <definedName name="Mar04AMA">[2]BS!$AF$7:$AF$3582</definedName>
    <definedName name="Mar05AMA">#REF!</definedName>
    <definedName name="MarNCF">[18]Assumptions!$C$37</definedName>
    <definedName name="MatDate2">#REF!</definedName>
    <definedName name="MaxBid">[22]CapEx!$B$32</definedName>
    <definedName name="May03AMA">'[16]BS C&amp;L'!#REF!</definedName>
    <definedName name="May04AMA">[2]BS!$AH$7:$AH$3582</definedName>
    <definedName name="May05AMA">#REF!</definedName>
    <definedName name="MayNCF">[13]Assumptions!$C$39</definedName>
    <definedName name="mcnarycost">#REF!</definedName>
    <definedName name="mcnarytoggle">#REF!</definedName>
    <definedName name="median_energy">#REF!</definedName>
    <definedName name="MERGER_COST">[49]Sheet1!$AF$3:$AJ$28</definedName>
    <definedName name="MERGERCOSTS">[50]model!#REF!</definedName>
    <definedName name="MGT">[40]Cash_Flow!$F$52:$V$53</definedName>
    <definedName name="MidC">[51]MidC!$A$5:$B$374</definedName>
    <definedName name="Miller" hidden="1">{#N/A,#N/A,FALSE,"Expenditures";#N/A,#N/A,FALSE,"Property Placed In-Service";#N/A,#N/A,FALSE,"CWIP Balances"}</definedName>
    <definedName name="MinorPrice">'[6]Customer Data'!$G$247</definedName>
    <definedName name="MISCELLANEOUS">#REF!</definedName>
    <definedName name="MMRecovery">'[22]General Inputs'!$I$9</definedName>
    <definedName name="mohrs">#REF!</definedName>
    <definedName name="monacst">#REF!</definedName>
    <definedName name="monact">#REF!</definedName>
    <definedName name="monash">#REF!</definedName>
    <definedName name="moncum">#REF!</definedName>
    <definedName name="monmo">#REF!</definedName>
    <definedName name="monmw">#REF!</definedName>
    <definedName name="monrev">#REF!</definedName>
    <definedName name="monsust">#REF!</definedName>
    <definedName name="MONTH">#REF!</definedName>
    <definedName name="MonthsInFirstYear">'[26]General Inputs'!$E$5</definedName>
    <definedName name="MonthsOfTransaction">'[22]General Inputs'!$E$6</definedName>
    <definedName name="MonTotalDispatch">[29]Dispatch!#REF!</definedName>
    <definedName name="monytd">#REF!</definedName>
    <definedName name="MosPerQtr">[13]Assumptions!$C$16</definedName>
    <definedName name="MosPerYr">[13]Assumptions!$C$17</definedName>
    <definedName name="MSC">[52]MSC!$C$50:$I$305</definedName>
    <definedName name="MT">#REF!</definedName>
    <definedName name="MTD_Format">[53]Mthly!$B$11:$D$11,[53]Mthly!$B$35:$D$35</definedName>
    <definedName name="MustRunGen">[29]Dispatch!#REF!</definedName>
    <definedName name="Mwh">#REF!</definedName>
    <definedName name="mwhoutlookdata">'[54]pivoted data'!$D$3:$R$42</definedName>
    <definedName name="nameplate">#REF!</definedName>
    <definedName name="Nameplate_DF">'[22]General Inputs'!$E$10</definedName>
    <definedName name="Nameplate_net">#REF!</definedName>
    <definedName name="Nameplate_plant">'[26]General Inputs'!$E$9</definedName>
    <definedName name="Nameplate_Primary">'[22]General Inputs'!$E$9</definedName>
    <definedName name="Nameplate_turbine">#REF!</definedName>
    <definedName name="netgen">#REF!</definedName>
    <definedName name="new" hidden="1">{#N/A,#N/A,FALSE,"Summ";#N/A,#N/A,FALSE,"General"}</definedName>
    <definedName name="new_debt">[55]Sheet1!#REF!</definedName>
    <definedName name="new_debt_total">[55]Sheet1!#REF!</definedName>
    <definedName name="new_equity">[55]Sheet1!#REF!</definedName>
    <definedName name="new_pref">[55]Sheet1!#REF!</definedName>
    <definedName name="nic">#REF!</definedName>
    <definedName name="nine">#REF!</definedName>
    <definedName name="nineteenth">#REF!</definedName>
    <definedName name="nineth">#REF!</definedName>
    <definedName name="No_Turbines">#REF!</definedName>
    <definedName name="noapr05">[17]BS!#REF!</definedName>
    <definedName name="non_AURORA_lookup">#REF!</definedName>
    <definedName name="non_core_lookup">#REF!</definedName>
    <definedName name="Non_Disp">#REF!</definedName>
    <definedName name="None">[17]BS!#REF!</definedName>
    <definedName name="nonrefundtrans">#REF!</definedName>
    <definedName name="notfFEB05">[17]BS!#REF!</definedName>
    <definedName name="Nov03AMA">[3]BS!$AI$7:$AI$3582</definedName>
    <definedName name="Nov04AMA">[2]BS!$AN$7:$AN$3582</definedName>
    <definedName name="Nov05AMA">#REF!</definedName>
    <definedName name="novcf">#REF!</definedName>
    <definedName name="novcost">#REF!</definedName>
    <definedName name="NovNCF">[13]Assumptions!$C$45</definedName>
    <definedName name="np">#REF!</definedName>
    <definedName name="NPV">'[6]Accumulated Offer'!$A$1</definedName>
    <definedName name="NPVrate">#REF!</definedName>
    <definedName name="nuc_emp_red">[55]Sheet1!#REF!</definedName>
    <definedName name="nuc_sf_depr_a">[55]Sheet1!#REF!</definedName>
    <definedName name="nuc_sf_depr_b">[55]Sheet1!#REF!</definedName>
    <definedName name="nuc_sf_depr_c">[55]Sheet1!#REF!</definedName>
    <definedName name="nuc_sf_depr_d">[55]Sheet1!#REF!</definedName>
    <definedName name="nuc_wage_0">[55]Sheet1!#REF!</definedName>
    <definedName name="nuc797act">#N/A</definedName>
    <definedName name="NUC797sum">#N/A</definedName>
    <definedName name="nuc97budget">#N/A</definedName>
    <definedName name="NUCEVA2ndqtr">#N/A</definedName>
    <definedName name="Nuclear_Prices">[56]Summary!$A$189</definedName>
    <definedName name="nugd_lp4">[55]Sheet1!#REF!</definedName>
    <definedName name="nugd_lp5">[55]Sheet1!#REF!</definedName>
    <definedName name="nugd_oth">[55]Sheet1!#REF!</definedName>
    <definedName name="nugd_res">[55]Sheet1!#REF!</definedName>
    <definedName name="Number_of_Payments">MATCH(0.01,End_Bal,-1)+1</definedName>
    <definedName name="numturbines">#REF!</definedName>
    <definedName name="numturbptc">#REF!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Sales_MWH">[4]DT_A_AMW93!#REF!</definedName>
    <definedName name="O_M_Input">'[57]MiscItems(Input)'!$B$5:$AO$8,'[57]MiscItems(Input)'!$B$13:$AO$13,'[57]MiscItems(Input)'!$B$15:$B$17,'[57]MiscItems(Input)'!$B$17:$AO$17,'[57]MiscItems(Input)'!$B$15:$AO$15</definedName>
    <definedName name="OBCLEASE">#REF!</definedName>
    <definedName name="occhartinitial">#REF!</definedName>
    <definedName name="Oct03AMA">[3]BS!$AH$7:$AH$3582</definedName>
    <definedName name="Oct04AMA">[2]BS!$AM$7:$AM$3582</definedName>
    <definedName name="Oct05AMA">#REF!</definedName>
    <definedName name="octcf">#REF!</definedName>
    <definedName name="octcost">#REF!</definedName>
    <definedName name="OctNCF">[13]Assumptions!$C$44</definedName>
    <definedName name="OfferComp">'[6]Offer Comp.'!$A$1</definedName>
    <definedName name="offpeak_hours">#REF!</definedName>
    <definedName name="oid">#REF!</definedName>
    <definedName name="Oil_Prices">[56]Summary!$A$96</definedName>
    <definedName name="OMEsc">[13]Assumptions!$C$148</definedName>
    <definedName name="OMRate">[13]Assumptions!$C$147</definedName>
    <definedName name="OMtoggle">#REF!</definedName>
    <definedName name="OP_Mo_Year1">#REF!</definedName>
    <definedName name="OPCONT">#REF!</definedName>
    <definedName name="OPEXPPF">#REF!</definedName>
    <definedName name="OPEXPRS">#REF!</definedName>
    <definedName name="OPR">#REF!</definedName>
    <definedName name="OpSpAnchor">'[6]Customer Data'!$F$198</definedName>
    <definedName name="OpSpares">'[6]Customer Data'!$A$194:$IV$218</definedName>
    <definedName name="oth_wage_0">[55]Sheet1!#REF!</definedName>
    <definedName name="OutageAdder">'[6]Customer Data'!$F$231</definedName>
    <definedName name="Outlook_Recon_Summary">#REF!</definedName>
    <definedName name="outlookdata">'[58]pivoted data'!$D$3:$Q$90</definedName>
    <definedName name="Overview">#REF!</definedName>
    <definedName name="OWN">#REF!</definedName>
    <definedName name="OwnerExpSched">'[22]General Inputs'!#REF!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">[8]Sheet1!$T$1:$AC$75</definedName>
    <definedName name="Page">#REF!</definedName>
    <definedName name="Page_Count">#REF!</definedName>
    <definedName name="Page1">#REF!</definedName>
    <definedName name="Page2">#REF!</definedName>
    <definedName name="par">#REF!</definedName>
    <definedName name="parasitic">#REF!</definedName>
    <definedName name="parasiticprice">#REF!</definedName>
    <definedName name="Part10Anchor">[6]PartsFlow!$B$205</definedName>
    <definedName name="Part10Int">'[6]Customer Data'!$E$119</definedName>
    <definedName name="Part10RS">'[6]Customer Data'!$B$142</definedName>
    <definedName name="Part10Spare">'[6]Customer Data'!$C$119</definedName>
    <definedName name="Part11Anchor">[6]PartsFlow!$B$224</definedName>
    <definedName name="Part11Int">'[6]Customer Data'!$E$120</definedName>
    <definedName name="Part11RS">'[6]Customer Data'!$B$143</definedName>
    <definedName name="Part11Spare">'[6]Customer Data'!$C$120</definedName>
    <definedName name="Part12Anchor">[6]PartsFlow!$B$243</definedName>
    <definedName name="Part12Int">'[6]Customer Data'!$E$121</definedName>
    <definedName name="Part12RS">'[6]Customer Data'!$B$144</definedName>
    <definedName name="Part12Spare">'[6]Customer Data'!$C$121</definedName>
    <definedName name="Part13Anchor">[6]PartsFlow!$B$262</definedName>
    <definedName name="Part13Int">'[6]Customer Data'!$E$122</definedName>
    <definedName name="Part13RS">'[6]Customer Data'!$B$145</definedName>
    <definedName name="Part13Spare">'[6]Customer Data'!$C$122</definedName>
    <definedName name="Part14Anchor">[6]PartsFlow!$B$281</definedName>
    <definedName name="Part15Anchor">[6]PartsFlow!$B$300</definedName>
    <definedName name="Part1Anchor">[6]PartsFlow!$B$34</definedName>
    <definedName name="Part1Int">'[6]Customer Data'!$E$109</definedName>
    <definedName name="Part1RS">'[6]Customer Data'!$B$132</definedName>
    <definedName name="Part1Spare">'[6]Customer Data'!$C$109</definedName>
    <definedName name="Part2Anchor">[6]PartsFlow!$B$53</definedName>
    <definedName name="Part2Int">'[6]Customer Data'!$E$110</definedName>
    <definedName name="Part2RS">'[6]Customer Data'!$B$133</definedName>
    <definedName name="Part2Spare">'[6]Customer Data'!$C$110</definedName>
    <definedName name="Part3Anchor">[6]PartsFlow!$B$72</definedName>
    <definedName name="Part3Int">'[6]Customer Data'!$E$111</definedName>
    <definedName name="Part3RS">'[6]Customer Data'!$B$134</definedName>
    <definedName name="Part3Spare">'[6]Customer Data'!$C$111</definedName>
    <definedName name="Part4Anchor">[6]PartsFlow!$B$91</definedName>
    <definedName name="Part4Int">'[6]Customer Data'!$E$112</definedName>
    <definedName name="Part4RS">'[6]Customer Data'!$B$135</definedName>
    <definedName name="Part4Spare">'[6]Customer Data'!$C$112</definedName>
    <definedName name="Part5Anchor">[6]PartsFlow!$B$110</definedName>
    <definedName name="Part5Int">'[6]Customer Data'!$E$114</definedName>
    <definedName name="Part5RS">'[6]Customer Data'!$B$137</definedName>
    <definedName name="Part5Spare">'[6]Customer Data'!$C$114</definedName>
    <definedName name="Part6Anchor">[6]PartsFlow!$B$129</definedName>
    <definedName name="Part6Int">'[6]Customer Data'!$E$115</definedName>
    <definedName name="Part6RS">'[6]Customer Data'!$B$138</definedName>
    <definedName name="Part6Spare">'[6]Customer Data'!$C$115</definedName>
    <definedName name="Part7Anchor">[6]PartsFlow!$B$148</definedName>
    <definedName name="Part7Int">'[6]Customer Data'!$E$116</definedName>
    <definedName name="Part7RS">'[6]Customer Data'!$B$139</definedName>
    <definedName name="Part7Spare">'[6]Customer Data'!$C$116</definedName>
    <definedName name="Part8Anchor">[6]PartsFlow!$B$167</definedName>
    <definedName name="Part8Int">'[6]Customer Data'!$E$117</definedName>
    <definedName name="Part8RS">'[6]Customer Data'!$B$140</definedName>
    <definedName name="Part8Spare">'[6]Customer Data'!$C$117</definedName>
    <definedName name="Part9Anchor">[6]PartsFlow!$B$186</definedName>
    <definedName name="Part9Int">'[6]Customer Data'!$E$118</definedName>
    <definedName name="Part9RS">'[6]Customer Data'!$B$141</definedName>
    <definedName name="Part9Spare">'[6]Customer Data'!$C$118</definedName>
    <definedName name="PartInfo">[6]PartsDataTable!$F$21:$K$38</definedName>
    <definedName name="PartInfo2">[6]PartsDataTable!$G$44:$I$59</definedName>
    <definedName name="parts1">[6]PartsFlow!$D$34:$R$41</definedName>
    <definedName name="parts10">[6]PartsFlow!$D$205:$R$212</definedName>
    <definedName name="parts11">[6]PartsFlow!$D$224:$R$231</definedName>
    <definedName name="parts12">[6]PartsFlow!$D$243:$R$250</definedName>
    <definedName name="parts13">[6]PartsFlow!$D$262:$R$269</definedName>
    <definedName name="parts14">[6]PartsFlow!$D$281:$R$288</definedName>
    <definedName name="parts15">[6]PartsFlow!#REF!</definedName>
    <definedName name="parts16">[6]PartsFlow!#REF!</definedName>
    <definedName name="parts17">[6]PartsFlow!#REF!</definedName>
    <definedName name="parts18">[6]PartsFlow!#REF!</definedName>
    <definedName name="parts2">[6]PartsFlow!$D$53:$R$60</definedName>
    <definedName name="parts3">[6]PartsFlow!$D$72:$R$79</definedName>
    <definedName name="parts4">[6]PartsFlow!$D$91:$R$98</definedName>
    <definedName name="parts5">[6]PartsFlow!$D$110:$R$117</definedName>
    <definedName name="parts6">[6]PartsFlow!$D$129:$R$136</definedName>
    <definedName name="parts7">[6]PartsFlow!$D$148:$R$155</definedName>
    <definedName name="parts8">[6]PartsFlow!$D$167:$R$174</definedName>
    <definedName name="parts9">[6]PartsFlow!$D$186:$R$193</definedName>
    <definedName name="PartsFlow">[6]PartsFlow!$A$1</definedName>
    <definedName name="PAY">#REF!</definedName>
    <definedName name="PC_Energy">#REF!</definedName>
    <definedName name="pcorc">'[43]Exhibit A-1 Original'!$A$77</definedName>
    <definedName name="pct_apply_ehh">[55]Sheet1!#REF!</definedName>
    <definedName name="pct_apply_gh">[55]Sheet1!#REF!</definedName>
    <definedName name="pct_apply_gh1">[55]Sheet1!#REF!</definedName>
    <definedName name="pct_apply_grs">[55]Sheet1!#REF!</definedName>
    <definedName name="pct_apply_gs1">[55]Sheet1!#REF!</definedName>
    <definedName name="pct_apply_gs3">[55]Sheet1!#REF!</definedName>
    <definedName name="pct_apply_lp4">[55]Sheet1!#REF!</definedName>
    <definedName name="pct_apply_lp5">[55]Sheet1!#REF!</definedName>
    <definedName name="pct_apply_sl">[55]Sheet1!#REF!</definedName>
    <definedName name="pdf">#REF!</definedName>
    <definedName name="PDF_Printer">#REF!</definedName>
    <definedName name="peak_hours">#REF!</definedName>
    <definedName name="peak_new_table">'[59]2008 Extreme Peaks - 080403'!$E$5:$AD$8</definedName>
    <definedName name="peak_table">'[59]Peaks-F01'!$C$5:$E$243</definedName>
    <definedName name="PEBBLE">#REF!</definedName>
    <definedName name="PED">#REF!</definedName>
    <definedName name="percdebtcov">#REF!</definedName>
    <definedName name="Percent_debt">[39]Inputs!$E$129</definedName>
    <definedName name="PercentAdder">'[6]Customer Data'!$F$224</definedName>
    <definedName name="PERCENTAGES_CALCULATED">#REF!</definedName>
    <definedName name="PercPerProp">'[22]General Inputs'!#REF!</definedName>
    <definedName name="percpersonal">#REF!</definedName>
    <definedName name="percreal">#REF!</definedName>
    <definedName name="PercRealProp">'[22]General Inputs'!#REF!</definedName>
    <definedName name="PerPropAdjust">'[26]General Inputs'!#REF!</definedName>
    <definedName name="PerPropTaxBasis">[13]Assumptions!$C$175</definedName>
    <definedName name="PerPropTaxDiscRate">[13]Assumptions!$C$172</definedName>
    <definedName name="PerPropTaxLevyRate">[13]Assumptions!$C$173</definedName>
    <definedName name="PerPropTaxRatio">[13]Assumptions!$C$174</definedName>
    <definedName name="personalproptaxadjust">#REF!</definedName>
    <definedName name="PG2G">#REF!</definedName>
    <definedName name="PGA">#REF!</definedName>
    <definedName name="PGB">#REF!</definedName>
    <definedName name="PGD">#REF!</definedName>
    <definedName name="PGF">#REF!</definedName>
    <definedName name="PGG">#REF!</definedName>
    <definedName name="PGGINV">#REF!</definedName>
    <definedName name="PGH">#REF!</definedName>
    <definedName name="PGI">#REF!</definedName>
    <definedName name="PlanCurve">#REF!</definedName>
    <definedName name="Plant_Input">'[57]Plant(Input)'!$B$7:$AP$9,'[57]Plant(Input)'!$B$11,'[57]Plant(Input)'!$B$15:$AP$15,'[57]Plant(Input)'!$B$18,'[57]Plant(Input)'!$B$20:$AP$20</definedName>
    <definedName name="Plant_List">#REF!</definedName>
    <definedName name="PlantReplacementCost">'[22]General Inputs'!$E$30</definedName>
    <definedName name="PortfolioHour1">#REF!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E797act">#N/A</definedName>
    <definedName name="ppe797sum">#N/A</definedName>
    <definedName name="PPL_dividends">[55]Sheet1!#REF!</definedName>
    <definedName name="ppl_wkly_vect_input">#REF!</definedName>
    <definedName name="PR_EST_FCTRS">#REF!</definedName>
    <definedName name="pr_est_sum">#REF!</definedName>
    <definedName name="Pref">[60]Sheet3!$B$3</definedName>
    <definedName name="Prefcost">[60]Sheet2!$B$11</definedName>
    <definedName name="Prefcost1">[60]Sheet2!$C$11</definedName>
    <definedName name="preferredreturn">#REF!</definedName>
    <definedName name="PrepaidTran">[13]Assumptions!$C$73</definedName>
    <definedName name="presentvaluedate">#REF!</definedName>
    <definedName name="pretaxdebt">#REF!</definedName>
    <definedName name="PreTaxDebtCost">[11]Assumptions!$I$56</definedName>
    <definedName name="pretaxequit">#REF!</definedName>
    <definedName name="PreTaxWACC">[11]Assumptions!$I$62</definedName>
    <definedName name="price_input_range">#REF!</definedName>
    <definedName name="PriceCaseTable">#REF!</definedName>
    <definedName name="Prices_Aurora">'[37]Monthly Price Summary'!$C$4:$H$63</definedName>
    <definedName name="PRINC">#REF!</definedName>
    <definedName name="Print">#REF!</definedName>
    <definedName name="print_">#REF!</definedName>
    <definedName name="PRINT_3">#REF!</definedName>
    <definedName name="PRINT_4">#REF!</definedName>
    <definedName name="print_all">[38]Civil!$A$1:$Q$95</definedName>
    <definedName name="_xlnm.Print_Area" localSheetId="0">'Exh No. SC-3'!$A$1:$M$31</definedName>
    <definedName name="_xlnm.Print_Area">#REF!</definedName>
    <definedName name="PRINT_AREA_MI">#REF!</definedName>
    <definedName name="Print_Area_Reset">#N/A</definedName>
    <definedName name="Print_Area1">#REF!</definedName>
    <definedName name="pRINT_AREA2">#REF!</definedName>
    <definedName name="Print_List">#REF!</definedName>
    <definedName name="print_op">#REF!</definedName>
    <definedName name="PRINT_OPTIONS">#REF!</definedName>
    <definedName name="Print_Preview">#REF!</definedName>
    <definedName name="_xlnm.Print_Titles">#REF!</definedName>
    <definedName name="Print_Titles_MI">#REF!</definedName>
    <definedName name="Prior_Outlook_Forecast">#REF!</definedName>
    <definedName name="prn_RI_1_schedules_1st">#REF!</definedName>
    <definedName name="prn_RI_1_schedules_2nd">#REF!</definedName>
    <definedName name="prn_RI_2_schedules_1st">#REF!</definedName>
    <definedName name="prn_RI_2_schedules_2nd">#REF!</definedName>
    <definedName name="PRO_FORMA">#REF!</definedName>
    <definedName name="PRODADJ">#REF!</definedName>
    <definedName name="Prodprop">#REF!</definedName>
    <definedName name="Production_Factor">#REF!</definedName>
    <definedName name="Project">'[24]Assumptions Project XYZ'!$A$1</definedName>
    <definedName name="ProjectCost">[13]Assumptions!$C$82</definedName>
    <definedName name="Projects">[61]Sheet1!$A$1147:$B$1887</definedName>
    <definedName name="ProjOpYrs">[13]Assumptions!$C$10</definedName>
    <definedName name="PROPSALES">#REF!</definedName>
    <definedName name="proptaxdiscfactor">#REF!</definedName>
    <definedName name="PropTaxDiscountRate">'[22]General Inputs'!$E$24</definedName>
    <definedName name="PropTaxEsc">[13]Assumptions!$C$177</definedName>
    <definedName name="proptaxrate">#REF!</definedName>
    <definedName name="PropTaxREET">'[26]General Inputs'!#REF!</definedName>
    <definedName name="Protege_Data_Range">#REF!</definedName>
    <definedName name="Protege_Heading_Range">#REF!</definedName>
    <definedName name="Protege_Title_Range">#REF!</definedName>
    <definedName name="Prov_Cap_Tax">[39]Inputs!$E$111</definedName>
    <definedName name="PSE">'[62]4.04'!$A$6</definedName>
    <definedName name="PSE_DR">#REF!</definedName>
    <definedName name="PSE_Pre_Tax_Equity_Rate">'[35]Assumptions of Purchase'!$B$42</definedName>
    <definedName name="PSEAdminEsc">[13]Assumptions!$C$156</definedName>
    <definedName name="PSEAdminRate">[13]Assumptions!$C$155</definedName>
    <definedName name="PSEBPAshare">#REF!</definedName>
    <definedName name="PSEEnviroEsc">[13]Assumptions!$C$158</definedName>
    <definedName name="PSEEnviroRate">[13]Assumptions!$C$157</definedName>
    <definedName name="PSEMaintEsc">[13]Assumptions!$C$152</definedName>
    <definedName name="PSEMaintRate">[13]Assumptions!$C$151</definedName>
    <definedName name="PSEOpEsc">[13]Assumptions!$C$150</definedName>
    <definedName name="PSEOpRate">[13]Assumptions!$C$149</definedName>
    <definedName name="pseownperc">#REF!</definedName>
    <definedName name="PSEPaysREET">'[22]General Inputs'!$I$4</definedName>
    <definedName name="PSETranEsc">[13]Assumptions!$C$154</definedName>
    <definedName name="PSETranRate">[13]Assumptions!$C$153</definedName>
    <definedName name="PSEWACC">#REF!</definedName>
    <definedName name="PSPL">#REF!</definedName>
    <definedName name="PTC">#REF!</definedName>
    <definedName name="PTCduration">#REF!</definedName>
    <definedName name="ptceffective">#REF!</definedName>
    <definedName name="PTCescal">#REF!</definedName>
    <definedName name="ptcescalstart">#REF!</definedName>
    <definedName name="PTClength">#REF!</definedName>
    <definedName name="PTCloss">#REF!</definedName>
    <definedName name="PTCRate">[13]Assumptions!$C$196</definedName>
    <definedName name="PTCTerm">[13]Assumptions!$C$197</definedName>
    <definedName name="PurchasedFuel">[22]Expenses!#REF!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_Sum_Monthly_Hourly_MF_Dispatch_100308">#REF!</definedName>
    <definedName name="QA">[63]IPOA2002!#REF!</definedName>
    <definedName name="qqq" hidden="1">{#N/A,#N/A,FALSE,"schA"}</definedName>
    <definedName name="QTD_Format">[53]QTD!$B$11:$D$11,[53]QTD!$B$35:$D$35</definedName>
    <definedName name="QtrsPerYr">[13]Assumptions!$C$18</definedName>
    <definedName name="R_needs">[55]Sheet1!#REF!</definedName>
    <definedName name="R_new_interest">[55]Sheet1!#REF!</definedName>
    <definedName name="R_old_interest">[55]Sheet1!#REF!</definedName>
    <definedName name="R_tot_equity">[55]Sheet1!#REF!</definedName>
    <definedName name="RATE">#REF!</definedName>
    <definedName name="RATE2">'[25]Transp Data'!$A$8:$I$112</definedName>
    <definedName name="RATEBASE">#REF!</definedName>
    <definedName name="RATEBASE_U95">#REF!</definedName>
    <definedName name="RATECASE">#REF!</definedName>
    <definedName name="rating_spread_bp">#REF!</definedName>
    <definedName name="RBN">#REF!</definedName>
    <definedName name="RBU">#REF!</definedName>
    <definedName name="RBV">#REF!</definedName>
    <definedName name="rc_reg_other_a">[55]Sheet1!#REF!</definedName>
    <definedName name="RdSch_CY">'[64]INPUT TAB'!#REF!</definedName>
    <definedName name="RdSch_PY">'[64]INPUT TAB'!#REF!</definedName>
    <definedName name="RdSch_PY2">'[64]INPUT TAB'!#REF!</definedName>
    <definedName name="reaccrual">[10]Sheet2!#REF!</definedName>
    <definedName name="RealPropAdjust">'[26]General Inputs'!#REF!</definedName>
    <definedName name="realproptaxadjust">#REF!</definedName>
    <definedName name="REC">#REF!</definedName>
    <definedName name="Recalculation_Flag">'[65]Print Macro'!#REF!</definedName>
    <definedName name="RecEsc">[13]Assumptions!$C$143</definedName>
    <definedName name="RECMult">[13]Assumptions!$C$141</definedName>
    <definedName name="RecRate">[13]Assumptions!$C$142</definedName>
    <definedName name="RECswitch">#REF!</definedName>
    <definedName name="RECTerminateYr">[13]Assumptions!$C$144</definedName>
    <definedName name="REETRate">'[22]General Inputs'!$E$20</definedName>
    <definedName name="reg_ror_1">[55]Sheet1!#REF!</definedName>
    <definedName name="regasset">#REF!</definedName>
    <definedName name="Report_ID__BMI_RID">#REF!</definedName>
    <definedName name="res797act">#N/A</definedName>
    <definedName name="res797sum">#N/A</definedName>
    <definedName name="RES97budget">#N/A</definedName>
    <definedName name="resale_jcpl_yes">[55]Sheet1!#REF!</definedName>
    <definedName name="resdebt">#REF!</definedName>
    <definedName name="resepcdevcost">#REF!</definedName>
    <definedName name="RESequit">#REF!</definedName>
    <definedName name="resEVA2ndqtr">#N/A</definedName>
    <definedName name="resource_lookup">'[66]#REF'!$B$3:$C$112</definedName>
    <definedName name="resource_name_lookup">'[67]Map Table'!$B$4:$C$100</definedName>
    <definedName name="RESTATING">#REF!</definedName>
    <definedName name="Results">#REF!</definedName>
    <definedName name="retain">#REF!</definedName>
    <definedName name="retain_earn">[55]Sheet1!#REF!</definedName>
    <definedName name="RETIREPLAN">#REF!</definedName>
    <definedName name="RETRUN_TO_SUMARY_2">#N/A</definedName>
    <definedName name="REV">#REF!</definedName>
    <definedName name="rev_reduct_a">[55]Sheet1!#REF!</definedName>
    <definedName name="rev_reduct_b">[55]Sheet1!#REF!</definedName>
    <definedName name="REVADJ">#REF!</definedName>
    <definedName name="Revenue">#REF!</definedName>
    <definedName name="Revenue_Deficiency">#REF!</definedName>
    <definedName name="REVREQ">#REF!</definedName>
    <definedName name="RID">'[68]#REF'!$AB$4</definedName>
    <definedName name="ROE">#REF!</definedName>
    <definedName name="ROR">#REF!</definedName>
    <definedName name="RowAvgCF">[14]Resources!$J$76</definedName>
    <definedName name="RowB2CF">[14]Resources!$J$75</definedName>
    <definedName name="RowCapCost">[14]Resources!$J$68</definedName>
    <definedName name="RowFOM">[14]Resources!$J$70</definedName>
    <definedName name="RowNIMF">[14]Resources!$J$72</definedName>
    <definedName name="RowNIMV">[14]Resources!$J$73</definedName>
    <definedName name="RowPPAPrice">[14]Resources!$J$74</definedName>
    <definedName name="RowVOM">[14]Resources!$J$71</definedName>
    <definedName name="RowY0">[14]Resources!$J$69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RR1ST6">#REF!</definedName>
    <definedName name="RR2ND6">#REF!</definedName>
    <definedName name="rrsum1">[6]PartsFlow!$D$50:$R$51</definedName>
    <definedName name="rrsum10">[6]PartsFlow!$D$221:$R$222</definedName>
    <definedName name="rrsum11">[6]PartsFlow!$D$240:$R$241</definedName>
    <definedName name="rrsum12">[6]PartsFlow!$D$259:$R$260</definedName>
    <definedName name="rrsum13">[6]PartsFlow!$D$278:$R$279</definedName>
    <definedName name="rrsum14">[6]PartsFlow!$D$297:$R$298</definedName>
    <definedName name="rrsum15">[6]PartsFlow!#REF!</definedName>
    <definedName name="rrsum16">[6]PartsFlow!#REF!</definedName>
    <definedName name="rrsum17">[6]PartsFlow!#REF!</definedName>
    <definedName name="rrsum18">[6]PartsFlow!#REF!</definedName>
    <definedName name="rrsum2">[6]PartsFlow!$D$69:$R$70</definedName>
    <definedName name="rrsum3">[6]PartsFlow!$D$88:$R$89</definedName>
    <definedName name="rrsum4">[6]PartsFlow!$D$107:$R$108</definedName>
    <definedName name="rrsum5">[6]PartsFlow!$D$126:$R$127</definedName>
    <definedName name="rrsum6">[6]PartsFlow!$D$145:$R$146</definedName>
    <definedName name="rrsum7">[6]PartsFlow!$D$164:$R$165</definedName>
    <definedName name="rrsum8">[6]PartsFlow!$D$183:$R$184</definedName>
    <definedName name="rrsum9">[6]PartsFlow!$D$202:$R$203</definedName>
    <definedName name="SALESRESALEP">#REF!</definedName>
    <definedName name="SALESRESALER">#REF!</definedName>
    <definedName name="salestax">#REF!</definedName>
    <definedName name="SalesTaxDate1">[13]Assumptions!$C$62</definedName>
    <definedName name="SalesTaxDate2">[13]Assumptions!$C$64</definedName>
    <definedName name="SalesTaxDate3">[13]Assumptions!$C$66</definedName>
    <definedName name="SalesTaxKittitas">#REF!</definedName>
    <definedName name="SalesTaxRate">'[22]General Inputs'!$E$21</definedName>
    <definedName name="SalesTaxRate1">[13]Assumptions!$C$61</definedName>
    <definedName name="SalesTaxRate2">[13]Assumptions!$C$63</definedName>
    <definedName name="SalesTaxRate3">[13]Assumptions!$C$65</definedName>
    <definedName name="SalesTaxWA">#REF!</definedName>
    <definedName name="SAPBEXhrIndnt" hidden="1">"Wide"</definedName>
    <definedName name="SAPsysID" hidden="1">"708C5W7SBKP804JT78WJ0JNKI"</definedName>
    <definedName name="SAPwbID" hidden="1">"ARS"</definedName>
    <definedName name="Sch194Rlfwd">'[64]Sch94 Rlfwd'!$B$11</definedName>
    <definedName name="schedtoggle">#REF!</definedName>
    <definedName name="ScheduleStart">[6]PartsFlow!$E$9</definedName>
    <definedName name="ScheduleValues">[6]PartsFlow!$E$9:$BX$24</definedName>
    <definedName name="sdlfhsdlhfkl" hidden="1">{#N/A,#N/A,FALSE,"Summ";#N/A,#N/A,FALSE,"General"}</definedName>
    <definedName name="se">#REF!</definedName>
    <definedName name="second">#REF!</definedName>
    <definedName name="Second_page">#REF!</definedName>
    <definedName name="SecSSW_MWH">[4]DT_A_AMW93!#REF!</definedName>
    <definedName name="select_flat_01">#REF!</definedName>
    <definedName name="select_flat_02">#REF!</definedName>
    <definedName name="select_flat_03">#REF!</definedName>
    <definedName name="select_flat_04">#REF!</definedName>
    <definedName name="select_off_01">#REF!</definedName>
    <definedName name="select_off_02">#REF!</definedName>
    <definedName name="select_off_03">#REF!</definedName>
    <definedName name="select_off_04">#REF!</definedName>
    <definedName name="select_on_01">#REF!</definedName>
    <definedName name="select_on_02">#REF!</definedName>
    <definedName name="select_on_03">#REF!</definedName>
    <definedName name="select_on_04">#REF!</definedName>
    <definedName name="select_SUMAS_01">#REF!</definedName>
    <definedName name="select_sumas_02">#REF!</definedName>
    <definedName name="select_sumas_03">#REF!</definedName>
    <definedName name="selected_flat">#REF!</definedName>
    <definedName name="selected_off">#REF!</definedName>
    <definedName name="selected_on">#REF!</definedName>
    <definedName name="selected_SUMAS">#REF!</definedName>
    <definedName name="Sep03AMA">[3]BS!$AG$7:$AG$3582</definedName>
    <definedName name="Sep04AMA">[2]BS!$AL$7:$AL$3582</definedName>
    <definedName name="Sep05AMA">#REF!</definedName>
    <definedName name="sepcf">#REF!</definedName>
    <definedName name="sepcost">#REF!</definedName>
    <definedName name="SepNCF">[13]Assumptions!$C$43</definedName>
    <definedName name="SeriesLabel1">#REF!</definedName>
    <definedName name="SeriesLabel2">#REF!</definedName>
    <definedName name="SeriesLabel3">#REF!</definedName>
    <definedName name="SeriesLabel4">#REF!</definedName>
    <definedName name="SeriesLabel5">#REF!</definedName>
    <definedName name="SeriesLabel6">#REF!</definedName>
    <definedName name="SeriesLabel7">#REF!</definedName>
    <definedName name="SeriesLabel8">#REF!</definedName>
    <definedName name="setdate">#REF!</definedName>
    <definedName name="SetDate2">#REF!</definedName>
    <definedName name="setdateB">[69]assumptions!$F$16</definedName>
    <definedName name="seven" hidden="1">{#N/A,#N/A,FALSE,"CRPT";#N/A,#N/A,FALSE,"TREND";#N/A,#N/A,FALSE,"%Curve"}</definedName>
    <definedName name="seventeenth">#REF!</definedName>
    <definedName name="seventh">#REF!</definedName>
    <definedName name="shillcutt">#REF!</definedName>
    <definedName name="shillcutt1">#REF!</definedName>
    <definedName name="six" hidden="1">{#N/A,#N/A,FALSE,"Drill Sites";"WP 212",#N/A,FALSE,"MWAG EOR";"WP 213",#N/A,FALSE,"MWAG EOR";#N/A,#N/A,FALSE,"Misc. Facility";#N/A,#N/A,FALSE,"WWTP"}</definedName>
    <definedName name="sixteenth">#REF!</definedName>
    <definedName name="sixth">#REF!</definedName>
    <definedName name="SKAGIT">#REF!</definedName>
    <definedName name="SLFINSURANCE">#REF!</definedName>
    <definedName name="SolarDate">'[29]Dispatch Cases'!#REF!</definedName>
    <definedName name="SORT">#REF!</definedName>
    <definedName name="Spare1">[6]PartsFlow!$D$34:$R$43</definedName>
    <definedName name="SPChart">'[6]Self Perf. Chart'!$A$1</definedName>
    <definedName name="SpendPlan">#REF!</definedName>
    <definedName name="SPItem">'[6]Self-Perf Itemization'!$A$1</definedName>
    <definedName name="SponsorPretxWtgdWACC">[13]Assumptions!$C$215</definedName>
    <definedName name="SponsorWACC">[13]Assumptions!$C$213</definedName>
    <definedName name="STAFFEQUIV">#REF!</definedName>
    <definedName name="STAFFGRAPH">#REF!</definedName>
    <definedName name="STAFFHOUR">#REF!</definedName>
    <definedName name="STAFFPLAN">#REF!</definedName>
    <definedName name="STAFFREDUC">#REF!</definedName>
    <definedName name="StalkingHorseBid">[22]CapEx!$B$33</definedName>
    <definedName name="StartDate">[11]Assumptions!$C$9</definedName>
    <definedName name="StartQuarter">'[6]Customer Data'!$F$11</definedName>
    <definedName name="StartupEsc">[13]Assumptions!$C$160</definedName>
    <definedName name="StartupPowerValue">[22]CapEx!#REF!</definedName>
    <definedName name="StartupRate">[13]Assumptions!$C$159</definedName>
    <definedName name="StartupTerm">[13]Assumptions!$C$161</definedName>
    <definedName name="StartYear">'[6]Customer Data'!$F$10</definedName>
    <definedName name="stationserv">#REF!</definedName>
    <definedName name="STATUS">#REF!</definedName>
    <definedName name="stconfig">'[6]Customer Data'!$E$73:$E$80</definedName>
    <definedName name="STDataStart">[6]PartsDataTable!$C$61</definedName>
    <definedName name="stformat">'[6]Customer Data'!$D$72</definedName>
    <definedName name="stg3_0green1">'[6]Customer Data'!$I$154:$I$161</definedName>
    <definedName name="stg3_0green10">'[6]Customer Data'!$I$116</definedName>
    <definedName name="stg3_0green11">'[6]Customer Data'!$I$119</definedName>
    <definedName name="stg3_0green12">'[6]Customer Data'!$I$122</definedName>
    <definedName name="stg3_0green2">'[6]Customer Data'!$E$176:$E$183</definedName>
    <definedName name="stg3_0green3">'[6]Customer Data'!$H$176:$H$183</definedName>
    <definedName name="stg3_0green4">'[6]Customer Data'!$C$116</definedName>
    <definedName name="stg3_0green5">'[6]Customer Data'!$C$119</definedName>
    <definedName name="stg3_0green6">'[6]Customer Data'!$C$122</definedName>
    <definedName name="stg3_0green7">'[6]Customer Data'!$G$116</definedName>
    <definedName name="stg3_0green8">'[6]Customer Data'!$G$119</definedName>
    <definedName name="stg3_0green9">'[6]Customer Data'!$G$122</definedName>
    <definedName name="stg3_1green1">'[6]Customer Data'!$E$116</definedName>
    <definedName name="stg3_1green2">'[6]Customer Data'!$E$119</definedName>
    <definedName name="stg3_1green3">'[6]Customer Data'!$E$122</definedName>
    <definedName name="stg3_graytext1">'[6]Customer Data'!$I$152:$I$153</definedName>
    <definedName name="stg3_graytext2">'[6]Customer Data'!$E$174:$E$175</definedName>
    <definedName name="stg3_graytext3">'[6]Customer Data'!$H$174:$H$175</definedName>
    <definedName name="stg3_hiderow1">'[6]Customer Data'!$A$139:$IV$139</definedName>
    <definedName name="stg3_hiderow2">'[6]Customer Data'!$A$142:$IV$142</definedName>
    <definedName name="stg3_hiderow3">'[6]Customer Data'!$A$145:$IV$145</definedName>
    <definedName name="stg3_hiderow4">'[6]Customer Data'!$A$116:$IV$116</definedName>
    <definedName name="stg3_hiderow5">'[6]Customer Data'!$A$119:$IV$119</definedName>
    <definedName name="stg3_hiderow6">'[6]Customer Data'!$A$122:$IV$122</definedName>
    <definedName name="stg3_NoPartgreen1">'[6]Customer Data'!$I$162:$I$169</definedName>
    <definedName name="stg3_NoPartgreen2">'[6]Customer Data'!$E$184:$E$191</definedName>
    <definedName name="stg3_NoPartgreen3">'[6]Customer Data'!$H$184:$H$191</definedName>
    <definedName name="sthistory">'[6]Customer Data'!$A$68:$IV$82</definedName>
    <definedName name="STMajCustInt">'[6]Customer Data'!$E$105</definedName>
    <definedName name="STMajorSpares">'[6]Customer Data'!$C$105</definedName>
    <definedName name="STMinCustInt">'[6]Customer Data'!$E$104</definedName>
    <definedName name="STMinorSpares">'[6]Customer Data'!$C$104</definedName>
    <definedName name="stnumber">'[6]Customer Data'!$F$14</definedName>
    <definedName name="STORM">#REF!</definedName>
    <definedName name="stselect">[6]PartsDataTable!$F$41</definedName>
    <definedName name="SubCat">#REF!</definedName>
    <definedName name="SubCategory">#REF!</definedName>
    <definedName name="SUMMARY">#REF!</definedName>
    <definedName name="supentit_in_wkly_vect_input">#REF!</definedName>
    <definedName name="supentit_out_wkly_vect_input">#REF!</definedName>
    <definedName name="SWSales_MWH">[4]DT_A_AMW93!#REF!</definedName>
    <definedName name="t" hidden="1">{#N/A,#N/A,FALSE,"CESTSUM";#N/A,#N/A,FALSE,"est sum A";#N/A,#N/A,FALSE,"est detail A"}</definedName>
    <definedName name="T1AtCI">'[6]Customer Data'!$F$58</definedName>
    <definedName name="T1AtHGP">'[6]Customer Data'!$G$58</definedName>
    <definedName name="T1AtMI">'[6]Customer Data'!$H$58</definedName>
    <definedName name="T1LeadTime">'[6]Customer Data'!$I$58</definedName>
    <definedName name="T1OPYEAR">'[6]Customer Data'!$C$58</definedName>
    <definedName name="T1QTR1">[6]PartsFlow!$E$10</definedName>
    <definedName name="t1sched">[6]PartsFlow!$E$10:$R$10</definedName>
    <definedName name="T1TotalExp">'[6]Customer Data'!$E$58</definedName>
    <definedName name="T2AtCI">'[6]Customer Data'!$F$59</definedName>
    <definedName name="T2AtHGP">'[6]Customer Data'!$G$59</definedName>
    <definedName name="T2AtMI">'[6]Customer Data'!$H$59</definedName>
    <definedName name="T2LeadTime">'[6]Customer Data'!$I$59</definedName>
    <definedName name="T2OPYEAR">'[6]Customer Data'!$C$59</definedName>
    <definedName name="T2QTR1">[6]PartsFlow!$E$12</definedName>
    <definedName name="t2sched">[6]PartsFlow!$E$12:$R$12</definedName>
    <definedName name="T2TotalExp">'[6]Customer Data'!$E$59</definedName>
    <definedName name="T3AtCI">'[6]Customer Data'!$F$60</definedName>
    <definedName name="T3AtHGP">'[6]Customer Data'!$G$60</definedName>
    <definedName name="T3AtMI">'[6]Customer Data'!$H$60</definedName>
    <definedName name="T3LeadTime">'[6]Customer Data'!$I$60</definedName>
    <definedName name="T3OPYEAR">'[6]Customer Data'!$C$60</definedName>
    <definedName name="T3QTR1">[6]PartsFlow!$E$14</definedName>
    <definedName name="t3sched">[6]PartsFlow!$E$24:$R$24</definedName>
    <definedName name="T3TotalExp">'[6]Customer Data'!$E$60</definedName>
    <definedName name="T4AtCI">'[6]Customer Data'!$F$61</definedName>
    <definedName name="T4AtHGP">'[6]Customer Data'!$G$61</definedName>
    <definedName name="T4AtMI">'[6]Customer Data'!$H$61</definedName>
    <definedName name="T4LeadTime">'[6]Customer Data'!$I$61</definedName>
    <definedName name="T4OPYEAR">'[6]Customer Data'!$C$61</definedName>
    <definedName name="T4QTR1">[6]PartsFlow!$E$16</definedName>
    <definedName name="T4TotalExp">'[6]Customer Data'!$E$61</definedName>
    <definedName name="T5AtCI">'[6]Customer Data'!$F$62</definedName>
    <definedName name="T5AtHGP">'[6]Customer Data'!$G$62</definedName>
    <definedName name="T5AtMI">'[6]Customer Data'!$H$62</definedName>
    <definedName name="T5LeadTime">'[6]Customer Data'!$I$62</definedName>
    <definedName name="T5OPYEAR">'[6]Customer Data'!$C$62</definedName>
    <definedName name="T5QTR1">[6]PartsFlow!$E$18</definedName>
    <definedName name="T5TotalExp">'[6]Customer Data'!$E$62</definedName>
    <definedName name="T6AtCI">'[6]Customer Data'!$F$63</definedName>
    <definedName name="T6AtHGP">'[6]Customer Data'!$G$63</definedName>
    <definedName name="T6AtMI">'[6]Customer Data'!$H$63</definedName>
    <definedName name="T6LeadTime">'[6]Customer Data'!$I$63</definedName>
    <definedName name="T6OPYEAR">'[6]Customer Data'!$C$63</definedName>
    <definedName name="T6QTR1">[6]PartsFlow!$E$20</definedName>
    <definedName name="T6TotalExp">'[6]Customer Data'!$E$63</definedName>
    <definedName name="T7AtCI">'[6]Customer Data'!$F$64</definedName>
    <definedName name="T7AtHGP">'[6]Customer Data'!$G$64</definedName>
    <definedName name="T7AtMI">'[6]Customer Data'!$H$64</definedName>
    <definedName name="T7LeadTime">'[6]Customer Data'!$I$64</definedName>
    <definedName name="T7OPYEAR">'[6]Customer Data'!$C$64</definedName>
    <definedName name="T7QTR1">[6]PartsFlow!$E$22</definedName>
    <definedName name="T7TotalExp">'[6]Customer Data'!$E$64</definedName>
    <definedName name="T8AtCI">'[6]Customer Data'!$F$65</definedName>
    <definedName name="T8AtHGP">'[6]Customer Data'!$G$65</definedName>
    <definedName name="T8AtMI">'[6]Customer Data'!$H$65</definedName>
    <definedName name="T8LeadTime">'[6]Customer Data'!$I$65</definedName>
    <definedName name="T8OPYEAR">'[6]Customer Data'!$C$65</definedName>
    <definedName name="T8QTR1">[6]PartsFlow!$E$24</definedName>
    <definedName name="T8TotalExp">'[6]Customer Data'!$E$65</definedName>
    <definedName name="table">#REF!</definedName>
    <definedName name="TAX">#REF!</definedName>
    <definedName name="tax_exempt_spread">#REF!</definedName>
    <definedName name="TAXCORPLIC">#REF!</definedName>
    <definedName name="TaxDepBasis">[13]Assumptions!$C$187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own">#REF!</definedName>
    <definedName name="TAXPFINT">#REF!</definedName>
    <definedName name="TAXPROPERTY">#REF!</definedName>
    <definedName name="TAXSUT">#REF!</definedName>
    <definedName name="tbl_Master">#REF!</definedName>
    <definedName name="tc">'[70]Assumptions Project XYZ'!$C$4</definedName>
    <definedName name="te">#REF!</definedName>
    <definedName name="technology">[6]PartsDataTable!$A$2:$A$13</definedName>
    <definedName name="techselect">[6]PartsDataTable!$B$1</definedName>
    <definedName name="techstart">[6]PartsDataTable!$A$1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naskaShare">[29]Dispatch!#REF!</definedName>
    <definedName name="tenth">#REF!</definedName>
    <definedName name="Test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STYEAR">#REF!</definedName>
    <definedName name="Therm_upload">#REF!</definedName>
    <definedName name="ThermalBookLife">[11]Assumptions!$C$25</definedName>
    <definedName name="therms">#REF!</definedName>
    <definedName name="third">#REF!</definedName>
    <definedName name="thirdpartyIRR">#REF!</definedName>
    <definedName name="thirteenth">#REF!</definedName>
    <definedName name="thirtieth">#REF!</definedName>
    <definedName name="thirtyfirst">#REF!</definedName>
    <definedName name="three">#REF!</definedName>
    <definedName name="tic">#REF!</definedName>
    <definedName name="tital1">#REF!</definedName>
    <definedName name="tital2">#REF!</definedName>
    <definedName name="tital3">#REF!</definedName>
    <definedName name="Title">[11]Assumptions!$A$1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6">#REF!</definedName>
    <definedName name="today">#REF!</definedName>
    <definedName name="TopLeft">#REF!</definedName>
    <definedName name="Total_Payment">Scheduled_Payment+Extra_Payment</definedName>
    <definedName name="totaldebt">#REF!</definedName>
    <definedName name="totalequit">#REF!</definedName>
    <definedName name="TotalEquity">'[22]Revenue Calculation'!$I$6</definedName>
    <definedName name="tr" hidden="1">{#N/A,#N/A,FALSE,"CESTSUM";#N/A,#N/A,FALSE,"est sum A";#N/A,#N/A,FALSE,"est detail A"}</definedName>
    <definedName name="TRADING_NET">[4]DT_A_DOL93!#REF!</definedName>
    <definedName name="tran_revenue">#REF!</definedName>
    <definedName name="TRANS">#N/A</definedName>
    <definedName name="trans_constraint_y_n">#REF!</definedName>
    <definedName name="TRANS2007">SUM('[5]Run-Cost Data'!$T$5:$X$5)</definedName>
    <definedName name="TRANS2008">SUM('[5]Run-Cost Data'!$T$6:$X$17)</definedName>
    <definedName name="TRANS2009">SUM('[5]Run-Cost Data'!$T$18:$X$29)</definedName>
    <definedName name="TRANS2010">SUM('[5]Run-Cost Data'!$T$30:$X$41)</definedName>
    <definedName name="TRANS2011">SUM('[5]Run-Cost Data'!$T$42:$X$53)</definedName>
    <definedName name="TRANS2012">SUM('[5]Run-Cost Data'!$T$54:$X$65)</definedName>
    <definedName name="TRANS2013">SUM('[5]Run-Cost Data'!$T$66:$X$77)</definedName>
    <definedName name="TRANS2014">SUM('[5]Run-Cost Data'!$T$78:$X$89)</definedName>
    <definedName name="TRANS2015">SUM('[5]Run-Cost Data'!$T$90:$X$101)</definedName>
    <definedName name="TRANS2016">SUM('[5]Run-Cost Data'!$T$102:$X$113)</definedName>
    <definedName name="TRANS2017">SUM('[5]Run-Cost Data'!$T$114:$X$125)</definedName>
    <definedName name="TRANS2018">SUM('[5]Run-Cost Data'!$T$126:$X$137)</definedName>
    <definedName name="TRANS2019">SUM('[5]Run-Cost Data'!$T$138:$X$149)</definedName>
    <definedName name="TRANS2020">SUM('[5]Run-Cost Data'!$T$150:$X$161)</definedName>
    <definedName name="TRANS2021">SUM('[5]Run-Cost Data'!$T$162:$X$173)</definedName>
    <definedName name="TRANS2022">SUM('[5]Run-Cost Data'!$T$174:$X$185)</definedName>
    <definedName name="TRANS2023">SUM('[5]Run-Cost Data'!$T$186:$X$197)</definedName>
    <definedName name="TRANS2024">SUM('[5]Run-Cost Data'!$T$198:$X$209)</definedName>
    <definedName name="TRANS2025">SUM('[5]Run-Cost Data'!$T$210:$X$221)</definedName>
    <definedName name="TRANS2026">SUM('[5]Run-Cost Data'!$T$222:$X$233)</definedName>
    <definedName name="TransCap">'[21]General Inputs'!$E$17</definedName>
    <definedName name="transdb">#REF!</definedName>
    <definedName name="TransFixed">[22]Expenses!#REF!</definedName>
    <definedName name="TransVar">[22]Expenses!#REF!</definedName>
    <definedName name="tt">#REF!</definedName>
    <definedName name="ttt">#REF!</definedName>
    <definedName name="tttt">#REF!</definedName>
    <definedName name="ttttt">#REF!</definedName>
    <definedName name="tttttt">#REF!</definedName>
    <definedName name="Turbine_unit_cost">#REF!</definedName>
    <definedName name="TurbineCosts">'[24]Assumptions Project XYZ'!$C$4</definedName>
    <definedName name="turbinesize">#REF!</definedName>
    <definedName name="TurbNameplate">[18]Assumptions!$C$51</definedName>
    <definedName name="TurbQuant">[13]Assumptions!$C$50</definedName>
    <definedName name="twelfth">#REF!</definedName>
    <definedName name="twentieth">#REF!</definedName>
    <definedName name="twentyeighth">#REF!</definedName>
    <definedName name="twentyfifth">#REF!</definedName>
    <definedName name="twentyfirst">#REF!</definedName>
    <definedName name="twentyforth">#REF!</definedName>
    <definedName name="twentyninth">#REF!</definedName>
    <definedName name="twentysecond">#REF!</definedName>
    <definedName name="twentyseventh">#REF!</definedName>
    <definedName name="twentysixth">#REF!</definedName>
    <definedName name="twentythird">#REF!</definedName>
    <definedName name="twoyrswarranty">#REF!</definedName>
    <definedName name="Type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SD_Rates_zero">[71]USD_LIBOR!$D$32:$E$71</definedName>
    <definedName name="UTG">#REF!</definedName>
    <definedName name="UTN">#REF!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VarTranEsc">[13]Assumptions!$C$166</definedName>
    <definedName name="VarTranRate">[13]Assumptions!$C$165</definedName>
    <definedName name="vartrans">#REF!</definedName>
    <definedName name="version">[6]PartsDataTable!$A$14</definedName>
    <definedName name="VOMEsc">[11]Assumptions!$C$21</definedName>
    <definedName name="w" hidden="1">{#N/A,#N/A,FALSE,"Schedule F";#N/A,#N/A,FALSE,"Schedule G"}</definedName>
    <definedName name="WACC">[11]Assumptions!$I$61</definedName>
    <definedName name="WAGES">#REF!</definedName>
    <definedName name="warrantyOM">#REF!</definedName>
    <definedName name="we" hidden="1">{#N/A,#N/A,FALSE,"Pg 6b CustCount_Gas";#N/A,#N/A,FALSE,"QA";#N/A,#N/A,FALSE,"Report";#N/A,#N/A,FALSE,"forecast"}</definedName>
    <definedName name="wedr">#REF!</definedName>
    <definedName name="WellsPlantMax">#REF!</definedName>
    <definedName name="WH" hidden="1">{#N/A,#N/A,FALSE,"Coversheet";#N/A,#N/A,FALSE,"QA"}</definedName>
    <definedName name="WHAccumDep">#REF!</definedName>
    <definedName name="what">'[72]General Inputs'!$E$4</definedName>
    <definedName name="WHDepExp">#REF!</definedName>
    <definedName name="WHDFITAsset">#REF!</definedName>
    <definedName name="WHDFITLiab">#REF!</definedName>
    <definedName name="WHGrossPlant">#REF!</definedName>
    <definedName name="whorn_db">#REF!</definedName>
    <definedName name="WHPrdctnOM">#REF!</definedName>
    <definedName name="WHPropIns">#REF!</definedName>
    <definedName name="WHProTax">#REF!</definedName>
    <definedName name="WHS">[52]Warehouse!$C$50:$I$300</definedName>
    <definedName name="Wind_NamePlate">'[14]Wind Own'!$B$7</definedName>
    <definedName name="WindDate">'[29]Dispatch Cases'!#REF!</definedName>
    <definedName name="WindTransCost">[14]Resources!$D$78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p_wkly_vect_input">#REF!</definedName>
    <definedName name="www" hidden="1">{#N/A,#N/A,FALSE,"schA"}</definedName>
    <definedName name="x" hidden="1">{#N/A,#N/A,FALSE,"Coversheet";#N/A,#N/A,FALSE,"QA"}</definedName>
    <definedName name="x1start">'[6]Customer Data'!$B$92</definedName>
    <definedName name="x2start">'[6]Customer Data'!$B$96</definedName>
    <definedName name="x3start">'[6]Customer Data'!$B$100</definedName>
    <definedName name="x4start">'[6]Customer Data'!$B$104</definedName>
    <definedName name="xseries">'[6]Accumulated Offer'!$D$41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YZ">[6]PartsFlow!$E$23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2_Query_Edit__Customize">#REF!</definedName>
    <definedName name="YEAR">#REF!</definedName>
    <definedName name="YearByYear">[6]YearByYear!$A$1</definedName>
    <definedName name="YearOfCostData">[14]Resources!$E$70</definedName>
    <definedName name="Years_evaluated">'[73]Revison Inputs'!$B$6</definedName>
    <definedName name="yrformat1">'[6]Customer Data'!$E$197</definedName>
    <definedName name="yseries1">'[6]Accumulated Offer'!$D$45</definedName>
    <definedName name="yseries2">'[6]Accumulated Offer'!$D$52</definedName>
    <definedName name="yseries3">'[6]Accumulated Offer'!$D$59</definedName>
    <definedName name="YTD_Format">[53]YTD!$B$13:$D$13,[53]YTD!$B$36:$D$36</definedName>
    <definedName name="yuf" hidden="1">{#N/A,#N/A,FALSE,"Summ";#N/A,#N/A,FALSE,"General"}</definedName>
    <definedName name="z" hidden="1">{#N/A,#N/A,FALSE,"Coversheet";#N/A,#N/A,FALSE,"QA"}</definedName>
    <definedName name="zilfpldebtperc">#REF!</definedName>
    <definedName name="zilkhaepcdevcost">#REF!</definedName>
    <definedName name="zilkhaownperc">#REF!</definedName>
    <definedName name="ZoneHour1">#REF!</definedName>
    <definedName name="ZoneMonth1">#REF!</definedName>
  </definedNames>
  <calcPr calcId="125725"/>
</workbook>
</file>

<file path=xl/calcChain.xml><?xml version="1.0" encoding="utf-8"?>
<calcChain xmlns="http://schemas.openxmlformats.org/spreadsheetml/2006/main">
  <c r="K11" i="1"/>
  <c r="M11" s="1"/>
  <c r="A12"/>
  <c r="A13" s="1"/>
  <c r="A14" s="1"/>
  <c r="A15" s="1"/>
  <c r="A16" s="1"/>
  <c r="A17" s="1"/>
  <c r="A18" s="1"/>
  <c r="A19" s="1"/>
  <c r="A20" s="1"/>
  <c r="A21" s="1"/>
  <c r="A22" s="1"/>
  <c r="A23" s="1"/>
  <c r="K12"/>
  <c r="M12" s="1"/>
  <c r="K13"/>
  <c r="M13" s="1"/>
  <c r="K14"/>
  <c r="M14" s="1"/>
  <c r="K15"/>
  <c r="M15" s="1"/>
  <c r="K16"/>
  <c r="M16" s="1"/>
  <c r="K17"/>
  <c r="M17" s="1"/>
  <c r="K18"/>
  <c r="M18" s="1"/>
  <c r="K19"/>
  <c r="M19" s="1"/>
  <c r="K20"/>
  <c r="M20" s="1"/>
  <c r="K21"/>
  <c r="M21" s="1"/>
  <c r="G23"/>
  <c r="I23"/>
  <c r="K23" l="1"/>
  <c r="M23" s="1"/>
</calcChain>
</file>

<file path=xl/sharedStrings.xml><?xml version="1.0" encoding="utf-8"?>
<sst xmlns="http://schemas.openxmlformats.org/spreadsheetml/2006/main" count="35" uniqueCount="35">
  <si>
    <t>Total</t>
  </si>
  <si>
    <t>Jan 2012 - Dec 2012</t>
  </si>
  <si>
    <t>Jan 2011 - Dec 2011</t>
  </si>
  <si>
    <t>Jan 2010 - Dec 2010</t>
  </si>
  <si>
    <t>Jan 2009 - Dec 2009</t>
  </si>
  <si>
    <t>Jan 2008 - Dec 2008</t>
  </si>
  <si>
    <t>Jan 2007 - Dec 2007</t>
  </si>
  <si>
    <t>July 2006 - Dec 2006</t>
  </si>
  <si>
    <t>July 2005 - June 2006</t>
  </si>
  <si>
    <t>July 2004 - June 2005</t>
  </si>
  <si>
    <t>July 2003 - June 2004</t>
  </si>
  <si>
    <t>July 2002 - June 2003</t>
  </si>
  <si>
    <t>% Diff.</t>
  </si>
  <si>
    <t>Difference</t>
  </si>
  <si>
    <t>Baseline</t>
  </si>
  <si>
    <t>Actual</t>
  </si>
  <si>
    <t>Period</t>
  </si>
  <si>
    <t>Year</t>
  </si>
  <si>
    <t>Line #</t>
  </si>
  <si>
    <t>Power Cost</t>
  </si>
  <si>
    <t>PCA</t>
  </si>
  <si>
    <t>F</t>
  </si>
  <si>
    <t>E</t>
  </si>
  <si>
    <t>D</t>
  </si>
  <si>
    <t>C</t>
  </si>
  <si>
    <t>B</t>
  </si>
  <si>
    <t>A</t>
  </si>
  <si>
    <t>Power Cost Comparison 2002 to 2012</t>
  </si>
  <si>
    <t xml:space="preserve">PCA Mechanism </t>
  </si>
  <si>
    <t>Puget Sound Energy</t>
  </si>
  <si>
    <t xml:space="preserve">Source: </t>
  </si>
  <si>
    <t>Page 1 of 1</t>
  </si>
  <si>
    <t>Dockets UE-130617 et al.</t>
  </si>
  <si>
    <t>PSE Response to Public Counsel Data Request No. 002, Attachment A.</t>
  </si>
  <si>
    <t xml:space="preserve">Exhibit No. SC-3 </t>
  </si>
</sst>
</file>

<file path=xl/styles.xml><?xml version="1.0" encoding="utf-8"?>
<styleSheet xmlns="http://schemas.openxmlformats.org/spreadsheetml/2006/main">
  <numFmts count="2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_(* #,##0.000_);_(* \(#,##0.000\);_(* &quot;-&quot;??_);_(@_)"/>
    <numFmt numFmtId="172" formatCode="[$-409]mmm\-yy;@"/>
    <numFmt numFmtId="173" formatCode="#."/>
    <numFmt numFmtId="174" formatCode="_(* ###0_);_(* \(###0\);_(* &quot;-&quot;_);_(@_)"/>
    <numFmt numFmtId="175" formatCode="_([$€-2]* #,##0.00_);_([$€-2]* \(#,##0.00\);_([$€-2]* &quot;-&quot;??_)"/>
    <numFmt numFmtId="176" formatCode="0\ &quot; HR&quot;"/>
    <numFmt numFmtId="177" formatCode="&quot;$&quot;#,##0;\-&quot;$&quot;#,##0"/>
    <numFmt numFmtId="178" formatCode="0000000"/>
    <numFmt numFmtId="179" formatCode="0.0000%"/>
    <numFmt numFmtId="180" formatCode="0.00000%"/>
    <numFmt numFmtId="181" formatCode="_(&quot;$&quot;* #,##0.000_);_(&quot;$&quot;* \(#,##0.000\);_(&quot;$&quot;* &quot;-&quot;??_);_(@_)"/>
    <numFmt numFmtId="182" formatCode="mmm\-yyyy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[$-409]d\-mmm\-yy;@"/>
    <numFmt numFmtId="186" formatCode="&quot;$&quot;#,##0.00"/>
  </numFmts>
  <fonts count="5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univers (E1)"/>
    </font>
    <font>
      <b/>
      <sz val="10"/>
      <name val="Arial Unicode MS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name val="Arial Unicode MS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9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2850">
    <xf numFmtId="164" fontId="0" fillId="0" borderId="0">
      <alignment horizontal="left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9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4" fillId="0" borderId="0"/>
    <xf numFmtId="0" fontId="4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0" fontId="4" fillId="0" borderId="0"/>
    <xf numFmtId="164" fontId="1" fillId="0" borderId="0">
      <alignment horizontal="left" wrapText="1"/>
    </xf>
    <xf numFmtId="0" fontId="4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4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9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0" fontId="1" fillId="0" borderId="0"/>
    <xf numFmtId="0" fontId="4" fillId="0" borderId="0"/>
    <xf numFmtId="0" fontId="4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164" fontId="1" fillId="0" borderId="0">
      <alignment horizontal="left" wrapText="1"/>
    </xf>
    <xf numFmtId="0" fontId="4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5" fillId="28" borderId="0" applyNumberFormat="0" applyBorder="0" applyAlignment="0" applyProtection="0"/>
    <xf numFmtId="0" fontId="5" fillId="21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7" fillId="3" borderId="0" applyNumberFormat="0" applyBorder="0" applyAlignment="0" applyProtection="0"/>
    <xf numFmtId="170" fontId="8" fillId="0" borderId="0" applyFill="0" applyBorder="0" applyAlignment="0"/>
    <xf numFmtId="0" fontId="9" fillId="31" borderId="2" applyNumberFormat="0" applyAlignment="0" applyProtection="0"/>
    <xf numFmtId="0" fontId="9" fillId="31" borderId="2" applyNumberFormat="0" applyAlignment="0" applyProtection="0"/>
    <xf numFmtId="0" fontId="9" fillId="31" borderId="2" applyNumberFormat="0" applyAlignment="0" applyProtection="0"/>
    <xf numFmtId="0" fontId="9" fillId="31" borderId="2" applyNumberFormat="0" applyAlignment="0" applyProtection="0"/>
    <xf numFmtId="0" fontId="10" fillId="32" borderId="3" applyNumberFormat="0" applyAlignment="0" applyProtection="0"/>
    <xf numFmtId="41" fontId="1" fillId="33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73" fontId="17" fillId="0" borderId="0">
      <protection locked="0"/>
    </xf>
    <xf numFmtId="0" fontId="15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4" fillId="0" borderId="0"/>
    <xf numFmtId="0" fontId="15" fillId="0" borderId="0"/>
    <xf numFmtId="0" fontId="14" fillId="0" borderId="0"/>
    <xf numFmtId="0" fontId="15" fillId="0" borderId="0"/>
    <xf numFmtId="8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164" fontId="1" fillId="0" borderId="0"/>
    <xf numFmtId="164" fontId="1" fillId="0" borderId="0"/>
    <xf numFmtId="164" fontId="1" fillId="0" borderId="0"/>
    <xf numFmtId="175" fontId="1" fillId="0" borderId="0" applyFont="0" applyFill="0" applyBorder="0" applyAlignment="0" applyProtection="0">
      <alignment horizontal="left" wrapText="1"/>
    </xf>
    <xf numFmtId="175" fontId="1" fillId="0" borderId="0" applyFont="0" applyFill="0" applyBorder="0" applyAlignment="0" applyProtection="0">
      <alignment horizontal="left" wrapText="1"/>
    </xf>
    <xf numFmtId="0" fontId="22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14" fillId="0" borderId="0"/>
    <xf numFmtId="0" fontId="23" fillId="4" borderId="0" applyNumberFormat="0" applyBorder="0" applyAlignment="0" applyProtection="0"/>
    <xf numFmtId="38" fontId="24" fillId="33" borderId="0" applyNumberFormat="0" applyBorder="0" applyAlignment="0" applyProtection="0"/>
    <xf numFmtId="38" fontId="24" fillId="33" borderId="0" applyNumberFormat="0" applyBorder="0" applyAlignment="0" applyProtection="0"/>
    <xf numFmtId="38" fontId="24" fillId="33" borderId="0" applyNumberFormat="0" applyBorder="0" applyAlignment="0" applyProtection="0"/>
    <xf numFmtId="38" fontId="24" fillId="33" borderId="0" applyNumberFormat="0" applyBorder="0" applyAlignment="0" applyProtection="0"/>
    <xf numFmtId="38" fontId="24" fillId="33" borderId="0" applyNumberFormat="0" applyBorder="0" applyAlignment="0" applyProtection="0"/>
    <xf numFmtId="0" fontId="3" fillId="0" borderId="4" applyNumberFormat="0" applyAlignment="0" applyProtection="0">
      <alignment horizontal="left"/>
    </xf>
    <xf numFmtId="0" fontId="3" fillId="0" borderId="5">
      <alignment horizontal="left"/>
    </xf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38" fontId="28" fillId="0" borderId="0"/>
    <xf numFmtId="40" fontId="28" fillId="0" borderId="0"/>
    <xf numFmtId="10" fontId="24" fillId="37" borderId="9" applyNumberFormat="0" applyBorder="0" applyAlignment="0" applyProtection="0"/>
    <xf numFmtId="10" fontId="24" fillId="37" borderId="9" applyNumberFormat="0" applyBorder="0" applyAlignment="0" applyProtection="0"/>
    <xf numFmtId="10" fontId="24" fillId="37" borderId="9" applyNumberFormat="0" applyBorder="0" applyAlignment="0" applyProtection="0"/>
    <xf numFmtId="10" fontId="24" fillId="37" borderId="9" applyNumberFormat="0" applyBorder="0" applyAlignment="0" applyProtection="0"/>
    <xf numFmtId="10" fontId="24" fillId="37" borderId="9" applyNumberFormat="0" applyBorder="0" applyAlignment="0" applyProtection="0"/>
    <xf numFmtId="0" fontId="29" fillId="7" borderId="2" applyNumberFormat="0" applyAlignment="0" applyProtection="0"/>
    <xf numFmtId="41" fontId="30" fillId="38" borderId="10">
      <alignment horizontal="left"/>
      <protection locked="0"/>
    </xf>
    <xf numFmtId="10" fontId="30" fillId="38" borderId="10">
      <alignment horizontal="right"/>
      <protection locked="0"/>
    </xf>
    <xf numFmtId="41" fontId="30" fillId="38" borderId="10">
      <alignment horizontal="left"/>
      <protection locked="0"/>
    </xf>
    <xf numFmtId="0" fontId="24" fillId="33" borderId="0"/>
    <xf numFmtId="0" fontId="24" fillId="33" borderId="0"/>
    <xf numFmtId="3" fontId="31" fillId="0" borderId="0" applyFill="0" applyBorder="0" applyAlignment="0" applyProtection="0"/>
    <xf numFmtId="0" fontId="32" fillId="0" borderId="11" applyNumberFormat="0" applyFill="0" applyAlignment="0" applyProtection="0"/>
    <xf numFmtId="44" fontId="2" fillId="0" borderId="12" applyNumberFormat="0" applyFont="0" applyAlignment="0">
      <alignment horizontal="center"/>
    </xf>
    <xf numFmtId="44" fontId="2" fillId="0" borderId="12" applyNumberFormat="0" applyFont="0" applyAlignment="0">
      <alignment horizontal="center"/>
    </xf>
    <xf numFmtId="44" fontId="2" fillId="0" borderId="12" applyNumberFormat="0" applyFont="0" applyAlignment="0">
      <alignment horizontal="center"/>
    </xf>
    <xf numFmtId="44" fontId="2" fillId="0" borderId="12" applyNumberFormat="0" applyFont="0" applyAlignment="0">
      <alignment horizontal="center"/>
    </xf>
    <xf numFmtId="44" fontId="2" fillId="0" borderId="12" applyNumberFormat="0" applyFont="0" applyAlignment="0">
      <alignment horizontal="center"/>
    </xf>
    <xf numFmtId="44" fontId="2" fillId="0" borderId="13" applyNumberFormat="0" applyFont="0" applyAlignment="0">
      <alignment horizontal="center"/>
    </xf>
    <xf numFmtId="44" fontId="2" fillId="0" borderId="13" applyNumberFormat="0" applyFont="0" applyAlignment="0">
      <alignment horizontal="center"/>
    </xf>
    <xf numFmtId="44" fontId="2" fillId="0" borderId="13" applyNumberFormat="0" applyFont="0" applyAlignment="0">
      <alignment horizontal="center"/>
    </xf>
    <xf numFmtId="44" fontId="2" fillId="0" borderId="13" applyNumberFormat="0" applyFont="0" applyAlignment="0">
      <alignment horizontal="center"/>
    </xf>
    <xf numFmtId="44" fontId="2" fillId="0" borderId="13" applyNumberFormat="0" applyFont="0" applyAlignment="0">
      <alignment horizontal="center"/>
    </xf>
    <xf numFmtId="0" fontId="33" fillId="39" borderId="0" applyNumberFormat="0" applyBorder="0" applyAlignment="0" applyProtection="0"/>
    <xf numFmtId="37" fontId="34" fillId="0" borderId="0"/>
    <xf numFmtId="176" fontId="1" fillId="0" borderId="0"/>
    <xf numFmtId="177" fontId="1" fillId="0" borderId="0"/>
    <xf numFmtId="177" fontId="1" fillId="0" borderId="0"/>
    <xf numFmtId="177" fontId="1" fillId="0" borderId="0"/>
    <xf numFmtId="0" fontId="1" fillId="0" borderId="0"/>
    <xf numFmtId="178" fontId="35" fillId="0" borderId="0"/>
    <xf numFmtId="168" fontId="1" fillId="0" borderId="0">
      <alignment horizontal="left" wrapText="1"/>
    </xf>
    <xf numFmtId="37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>
      <alignment horizontal="left" wrapText="1"/>
    </xf>
    <xf numFmtId="165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177" fontId="36" fillId="0" borderId="0">
      <alignment horizontal="left" wrapText="1"/>
    </xf>
    <xf numFmtId="177" fontId="36" fillId="0" borderId="0">
      <alignment horizontal="left" wrapText="1"/>
    </xf>
    <xf numFmtId="0" fontId="1" fillId="0" borderId="0"/>
    <xf numFmtId="177" fontId="36" fillId="0" borderId="0">
      <alignment horizontal="left" wrapText="1"/>
    </xf>
    <xf numFmtId="177" fontId="36" fillId="0" borderId="0">
      <alignment horizontal="left" wrapText="1"/>
    </xf>
    <xf numFmtId="177" fontId="36" fillId="0" borderId="0">
      <alignment horizontal="left" wrapText="1"/>
    </xf>
    <xf numFmtId="177" fontId="36" fillId="0" borderId="0">
      <alignment horizontal="left" wrapText="1"/>
    </xf>
    <xf numFmtId="177" fontId="3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>
      <alignment horizontal="left" wrapText="1"/>
    </xf>
    <xf numFmtId="180" fontId="36" fillId="0" borderId="0">
      <alignment horizontal="left" wrapText="1"/>
    </xf>
    <xf numFmtId="0" fontId="5" fillId="0" borderId="0"/>
    <xf numFmtId="0" fontId="1" fillId="0" borderId="0"/>
    <xf numFmtId="164" fontId="1" fillId="0" borderId="0">
      <alignment horizontal="left" wrapText="1"/>
    </xf>
    <xf numFmtId="0" fontId="20" fillId="0" borderId="0"/>
    <xf numFmtId="0" fontId="20" fillId="0" borderId="0"/>
    <xf numFmtId="164" fontId="36" fillId="0" borderId="0">
      <alignment horizontal="left" wrapText="1"/>
    </xf>
    <xf numFmtId="0" fontId="1" fillId="0" borderId="0"/>
    <xf numFmtId="0" fontId="5" fillId="0" borderId="0"/>
    <xf numFmtId="0" fontId="5" fillId="0" borderId="0"/>
    <xf numFmtId="0" fontId="5" fillId="0" borderId="0"/>
    <xf numFmtId="165" fontId="1" fillId="0" borderId="0">
      <alignment horizontal="left" wrapText="1"/>
    </xf>
    <xf numFmtId="0" fontId="1" fillId="0" borderId="0"/>
    <xf numFmtId="0" fontId="1" fillId="0" borderId="0"/>
    <xf numFmtId="181" fontId="1" fillId="0" borderId="0">
      <alignment horizontal="left" wrapText="1"/>
    </xf>
    <xf numFmtId="165" fontId="1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82" fontId="36" fillId="0" borderId="0">
      <alignment horizontal="left" wrapText="1"/>
    </xf>
    <xf numFmtId="0" fontId="1" fillId="0" borderId="0"/>
    <xf numFmtId="0" fontId="1" fillId="0" borderId="0"/>
    <xf numFmtId="164" fontId="1" fillId="0" borderId="0">
      <alignment horizontal="left" wrapText="1"/>
    </xf>
    <xf numFmtId="164" fontId="1" fillId="0" borderId="0">
      <alignment horizontal="left" wrapText="1"/>
    </xf>
    <xf numFmtId="0" fontId="1" fillId="0" borderId="0"/>
    <xf numFmtId="164" fontId="36" fillId="0" borderId="0">
      <alignment horizontal="left" wrapText="1"/>
    </xf>
    <xf numFmtId="0" fontId="1" fillId="0" borderId="0"/>
    <xf numFmtId="164" fontId="1" fillId="0" borderId="0">
      <alignment horizontal="left" wrapText="1"/>
    </xf>
    <xf numFmtId="0" fontId="1" fillId="0" borderId="0"/>
    <xf numFmtId="0" fontId="1" fillId="0" borderId="0"/>
    <xf numFmtId="164" fontId="1" fillId="0" borderId="0">
      <alignment horizontal="left" wrapText="1"/>
    </xf>
    <xf numFmtId="0" fontId="5" fillId="0" borderId="0"/>
    <xf numFmtId="0" fontId="1" fillId="0" borderId="0"/>
    <xf numFmtId="164" fontId="36" fillId="0" borderId="0">
      <alignment horizontal="left" wrapText="1"/>
    </xf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5" fillId="40" borderId="14" applyNumberFormat="0" applyFont="0" applyAlignment="0" applyProtection="0"/>
    <xf numFmtId="0" fontId="37" fillId="31" borderId="15" applyNumberFormat="0" applyAlignment="0" applyProtection="0"/>
    <xf numFmtId="0" fontId="14" fillId="0" borderId="0"/>
    <xf numFmtId="0" fontId="14" fillId="0" borderId="0"/>
    <xf numFmtId="0" fontId="15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41" borderId="1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39" fillId="0" borderId="16">
      <alignment horizontal="center"/>
    </xf>
    <xf numFmtId="3" fontId="38" fillId="0" borderId="0" applyFont="0" applyFill="0" applyBorder="0" applyAlignment="0" applyProtection="0"/>
    <xf numFmtId="0" fontId="38" fillId="42" borderId="0" applyNumberFormat="0" applyFont="0" applyBorder="0" applyAlignment="0" applyProtection="0"/>
    <xf numFmtId="0" fontId="15" fillId="0" borderId="0"/>
    <xf numFmtId="3" fontId="40" fillId="0" borderId="0" applyFill="0" applyBorder="0" applyAlignment="0" applyProtection="0"/>
    <xf numFmtId="0" fontId="41" fillId="0" borderId="0"/>
    <xf numFmtId="3" fontId="40" fillId="0" borderId="0" applyFill="0" applyBorder="0" applyAlignment="0" applyProtection="0"/>
    <xf numFmtId="42" fontId="1" fillId="37" borderId="0"/>
    <xf numFmtId="42" fontId="1" fillId="37" borderId="17">
      <alignment vertical="center"/>
    </xf>
    <xf numFmtId="0" fontId="2" fillId="37" borderId="18" applyNumberFormat="0">
      <alignment horizontal="center" vertical="center" wrapText="1"/>
    </xf>
    <xf numFmtId="0" fontId="2" fillId="37" borderId="18" applyNumberFormat="0">
      <alignment horizontal="center" vertical="center" wrapText="1"/>
    </xf>
    <xf numFmtId="10" fontId="1" fillId="37" borderId="0"/>
    <xf numFmtId="10" fontId="1" fillId="37" borderId="0"/>
    <xf numFmtId="10" fontId="1" fillId="37" borderId="0"/>
    <xf numFmtId="183" fontId="1" fillId="37" borderId="0"/>
    <xf numFmtId="183" fontId="1" fillId="37" borderId="0"/>
    <xf numFmtId="183" fontId="1" fillId="37" borderId="0"/>
    <xf numFmtId="42" fontId="1" fillId="37" borderId="0"/>
    <xf numFmtId="167" fontId="28" fillId="0" borderId="0" applyBorder="0" applyAlignment="0"/>
    <xf numFmtId="42" fontId="1" fillId="37" borderId="19">
      <alignment horizontal="left"/>
    </xf>
    <xf numFmtId="183" fontId="42" fillId="37" borderId="19">
      <alignment horizontal="left"/>
    </xf>
    <xf numFmtId="167" fontId="28" fillId="0" borderId="0" applyBorder="0" applyAlignment="0"/>
    <xf numFmtId="14" fontId="36" fillId="0" borderId="0" applyNumberFormat="0" applyFill="0" applyBorder="0" applyAlignment="0" applyProtection="0">
      <alignment horizontal="left"/>
    </xf>
    <xf numFmtId="184" fontId="1" fillId="0" borderId="0" applyFont="0" applyFill="0" applyAlignment="0">
      <alignment horizontal="right"/>
    </xf>
    <xf numFmtId="184" fontId="1" fillId="0" borderId="0" applyFont="0" applyFill="0" applyAlignment="0">
      <alignment horizontal="right"/>
    </xf>
    <xf numFmtId="4" fontId="43" fillId="38" borderId="15" applyNumberFormat="0" applyProtection="0">
      <alignment vertical="center"/>
    </xf>
    <xf numFmtId="4" fontId="44" fillId="38" borderId="15" applyNumberFormat="0" applyProtection="0">
      <alignment vertical="center"/>
    </xf>
    <xf numFmtId="4" fontId="43" fillId="38" borderId="15" applyNumberFormat="0" applyProtection="0">
      <alignment horizontal="left" vertical="center" indent="1"/>
    </xf>
    <xf numFmtId="4" fontId="43" fillId="38" borderId="15" applyNumberFormat="0" applyProtection="0">
      <alignment horizontal="left" vertical="center" indent="1"/>
    </xf>
    <xf numFmtId="0" fontId="1" fillId="43" borderId="0" applyNumberFormat="0" applyProtection="0">
      <alignment horizontal="left" vertical="center" indent="1"/>
    </xf>
    <xf numFmtId="4" fontId="43" fillId="44" borderId="15" applyNumberFormat="0" applyProtection="0">
      <alignment horizontal="right" vertical="center"/>
    </xf>
    <xf numFmtId="4" fontId="43" fillId="45" borderId="15" applyNumberFormat="0" applyProtection="0">
      <alignment horizontal="right" vertical="center"/>
    </xf>
    <xf numFmtId="4" fontId="43" fillId="46" borderId="15" applyNumberFormat="0" applyProtection="0">
      <alignment horizontal="right" vertical="center"/>
    </xf>
    <xf numFmtId="4" fontId="43" fillId="47" borderId="15" applyNumberFormat="0" applyProtection="0">
      <alignment horizontal="right" vertical="center"/>
    </xf>
    <xf numFmtId="4" fontId="43" fillId="48" borderId="15" applyNumberFormat="0" applyProtection="0">
      <alignment horizontal="right" vertical="center"/>
    </xf>
    <xf numFmtId="4" fontId="43" fillId="49" borderId="15" applyNumberFormat="0" applyProtection="0">
      <alignment horizontal="right" vertical="center"/>
    </xf>
    <xf numFmtId="4" fontId="43" fillId="50" borderId="15" applyNumberFormat="0" applyProtection="0">
      <alignment horizontal="right" vertical="center"/>
    </xf>
    <xf numFmtId="4" fontId="43" fillId="51" borderId="15" applyNumberFormat="0" applyProtection="0">
      <alignment horizontal="right" vertical="center"/>
    </xf>
    <xf numFmtId="4" fontId="43" fillId="52" borderId="15" applyNumberFormat="0" applyProtection="0">
      <alignment horizontal="right" vertical="center"/>
    </xf>
    <xf numFmtId="4" fontId="45" fillId="53" borderId="0" applyNumberFormat="0" applyProtection="0">
      <alignment horizontal="left" vertical="center" indent="1"/>
    </xf>
    <xf numFmtId="4" fontId="43" fillId="54" borderId="0" applyNumberFormat="0" applyProtection="0">
      <alignment horizontal="left" vertical="center" indent="1"/>
    </xf>
    <xf numFmtId="4" fontId="46" fillId="55" borderId="0" applyNumberFormat="0" applyProtection="0">
      <alignment horizontal="left" vertical="center" indent="1"/>
    </xf>
    <xf numFmtId="0" fontId="1" fillId="56" borderId="15" applyNumberFormat="0" applyProtection="0">
      <alignment horizontal="left" vertical="center" indent="1"/>
    </xf>
    <xf numFmtId="4" fontId="47" fillId="0" borderId="0" applyNumberFormat="0" applyProtection="0">
      <alignment horizontal="left" vertical="center" indent="1"/>
    </xf>
    <xf numFmtId="4" fontId="47" fillId="0" borderId="0" applyNumberFormat="0" applyProtection="0">
      <alignment horizontal="left" vertical="center" indent="1"/>
    </xf>
    <xf numFmtId="0" fontId="1" fillId="57" borderId="15" applyNumberFormat="0" applyProtection="0">
      <alignment horizontal="left" vertical="center" indent="1"/>
    </xf>
    <xf numFmtId="0" fontId="1" fillId="57" borderId="15" applyNumberFormat="0" applyProtection="0">
      <alignment horizontal="left" vertical="center" indent="1"/>
    </xf>
    <xf numFmtId="0" fontId="1" fillId="58" borderId="15" applyNumberFormat="0" applyProtection="0">
      <alignment horizontal="left" vertical="center" indent="1"/>
    </xf>
    <xf numFmtId="0" fontId="1" fillId="58" borderId="15" applyNumberFormat="0" applyProtection="0">
      <alignment horizontal="left" vertical="center" indent="1"/>
    </xf>
    <xf numFmtId="0" fontId="1" fillId="33" borderId="15" applyNumberFormat="0" applyProtection="0">
      <alignment horizontal="left" vertical="center" indent="1"/>
    </xf>
    <xf numFmtId="0" fontId="1" fillId="33" borderId="15" applyNumberFormat="0" applyProtection="0">
      <alignment horizontal="left" vertical="center" indent="1"/>
    </xf>
    <xf numFmtId="0" fontId="1" fillId="56" borderId="15" applyNumberFormat="0" applyProtection="0">
      <alignment horizontal="left" vertical="center" indent="1"/>
    </xf>
    <xf numFmtId="0" fontId="1" fillId="56" borderId="15" applyNumberFormat="0" applyProtection="0">
      <alignment horizontal="left" vertical="center" indent="1"/>
    </xf>
    <xf numFmtId="0" fontId="1" fillId="0" borderId="0"/>
    <xf numFmtId="0" fontId="28" fillId="59" borderId="20" applyBorder="0"/>
    <xf numFmtId="4" fontId="43" fillId="60" borderId="15" applyNumberFormat="0" applyProtection="0">
      <alignment vertical="center"/>
    </xf>
    <xf numFmtId="4" fontId="44" fillId="60" borderId="15" applyNumberFormat="0" applyProtection="0">
      <alignment vertical="center"/>
    </xf>
    <xf numFmtId="4" fontId="43" fillId="60" borderId="15" applyNumberFormat="0" applyProtection="0">
      <alignment horizontal="left" vertical="center" indent="1"/>
    </xf>
    <xf numFmtId="4" fontId="43" fillId="60" borderId="15" applyNumberFormat="0" applyProtection="0">
      <alignment horizontal="left" vertical="center" indent="1"/>
    </xf>
    <xf numFmtId="4" fontId="43" fillId="54" borderId="15" applyNumberFormat="0" applyProtection="0">
      <alignment horizontal="right" vertical="center"/>
    </xf>
    <xf numFmtId="4" fontId="44" fillId="54" borderId="15" applyNumberFormat="0" applyProtection="0">
      <alignment horizontal="right" vertical="center"/>
    </xf>
    <xf numFmtId="0" fontId="1" fillId="56" borderId="15" applyNumberFormat="0" applyProtection="0">
      <alignment horizontal="left" vertical="center" indent="1"/>
    </xf>
    <xf numFmtId="0" fontId="1" fillId="56" borderId="15" applyNumberFormat="0" applyProtection="0">
      <alignment horizontal="left" vertical="center" indent="1"/>
    </xf>
    <xf numFmtId="0" fontId="48" fillId="0" borderId="0" applyNumberFormat="0" applyProtection="0">
      <alignment horizontal="left" indent="5"/>
    </xf>
    <xf numFmtId="0" fontId="24" fillId="61" borderId="9"/>
    <xf numFmtId="4" fontId="49" fillId="54" borderId="15" applyNumberFormat="0" applyProtection="0">
      <alignment horizontal="right" vertical="center"/>
    </xf>
    <xf numFmtId="39" fontId="1" fillId="62" borderId="0"/>
    <xf numFmtId="39" fontId="1" fillId="62" borderId="0"/>
    <xf numFmtId="39" fontId="1" fillId="62" borderId="0"/>
    <xf numFmtId="0" fontId="50" fillId="0" borderId="0" applyNumberFormat="0" applyFill="0" applyBorder="0" applyAlignment="0" applyProtection="0"/>
    <xf numFmtId="38" fontId="24" fillId="0" borderId="21"/>
    <xf numFmtId="38" fontId="24" fillId="0" borderId="21"/>
    <xf numFmtId="38" fontId="24" fillId="0" borderId="21"/>
    <xf numFmtId="38" fontId="24" fillId="0" borderId="21"/>
    <xf numFmtId="38" fontId="24" fillId="0" borderId="21"/>
    <xf numFmtId="38" fontId="28" fillId="0" borderId="19"/>
    <xf numFmtId="39" fontId="36" fillId="63" borderId="0"/>
    <xf numFmtId="164" fontId="1" fillId="0" borderId="0">
      <alignment horizontal="left" wrapText="1"/>
    </xf>
    <xf numFmtId="168" fontId="1" fillId="0" borderId="0">
      <alignment horizontal="left" wrapText="1"/>
    </xf>
    <xf numFmtId="164" fontId="1" fillId="0" borderId="0">
      <alignment horizontal="left" wrapText="1"/>
    </xf>
    <xf numFmtId="180" fontId="1" fillId="0" borderId="0">
      <alignment horizontal="left" wrapText="1"/>
    </xf>
    <xf numFmtId="183" fontId="1" fillId="0" borderId="0">
      <alignment horizontal="left" wrapText="1"/>
    </xf>
    <xf numFmtId="166" fontId="1" fillId="0" borderId="0">
      <alignment horizontal="left" wrapText="1"/>
    </xf>
    <xf numFmtId="183" fontId="1" fillId="0" borderId="0">
      <alignment horizontal="left" wrapText="1"/>
    </xf>
    <xf numFmtId="164" fontId="1" fillId="0" borderId="0">
      <alignment horizontal="left" wrapText="1"/>
    </xf>
    <xf numFmtId="181" fontId="1" fillId="0" borderId="0">
      <alignment horizontal="left" wrapText="1"/>
    </xf>
    <xf numFmtId="180" fontId="1" fillId="0" borderId="0">
      <alignment horizontal="left" wrapText="1"/>
    </xf>
    <xf numFmtId="180" fontId="1" fillId="0" borderId="0">
      <alignment horizontal="left" wrapText="1"/>
    </xf>
    <xf numFmtId="180" fontId="1" fillId="0" borderId="0">
      <alignment horizontal="left" wrapText="1"/>
    </xf>
    <xf numFmtId="180" fontId="1" fillId="0" borderId="0">
      <alignment horizontal="left" wrapText="1"/>
    </xf>
    <xf numFmtId="166" fontId="1" fillId="0" borderId="0">
      <alignment horizontal="left" wrapText="1"/>
    </xf>
    <xf numFmtId="185" fontId="1" fillId="0" borderId="0">
      <alignment horizontal="left" wrapText="1"/>
    </xf>
    <xf numFmtId="40" fontId="51" fillId="0" borderId="0" applyBorder="0">
      <alignment horizontal="right"/>
    </xf>
    <xf numFmtId="41" fontId="52" fillId="37" borderId="0">
      <alignment horizontal="left"/>
    </xf>
    <xf numFmtId="0" fontId="53" fillId="0" borderId="0" applyNumberFormat="0" applyFill="0" applyBorder="0" applyAlignment="0" applyProtection="0"/>
    <xf numFmtId="186" fontId="54" fillId="37" borderId="0">
      <alignment horizontal="left" vertical="center"/>
    </xf>
    <xf numFmtId="0" fontId="2" fillId="37" borderId="0">
      <alignment horizontal="left" wrapText="1"/>
    </xf>
    <xf numFmtId="0" fontId="2" fillId="37" borderId="0">
      <alignment horizontal="left" wrapText="1"/>
    </xf>
    <xf numFmtId="0" fontId="55" fillId="0" borderId="0">
      <alignment horizontal="left" vertical="center"/>
    </xf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13" fillId="0" borderId="23" applyNumberFormat="0" applyFont="0" applyFill="0" applyAlignment="0" applyProtection="0"/>
    <xf numFmtId="0" fontId="21" fillId="0" borderId="22" applyNumberFormat="0" applyFill="0" applyAlignment="0" applyProtection="0"/>
    <xf numFmtId="0" fontId="15" fillId="0" borderId="24"/>
    <xf numFmtId="0" fontId="56" fillId="0" borderId="0" applyNumberFormat="0" applyFill="0" applyBorder="0" applyAlignment="0" applyProtection="0"/>
  </cellStyleXfs>
  <cellXfs count="22">
    <xf numFmtId="164" fontId="0" fillId="0" borderId="0" xfId="0">
      <alignment horizontal="left" wrapText="1"/>
    </xf>
    <xf numFmtId="164" fontId="0" fillId="0" borderId="0" xfId="0" applyAlignment="1">
      <alignment horizontal="left"/>
    </xf>
    <xf numFmtId="10" fontId="0" fillId="0" borderId="0" xfId="3" applyNumberFormat="1" applyFont="1" applyAlignment="1">
      <alignment horizontal="center"/>
    </xf>
    <xf numFmtId="165" fontId="0" fillId="0" borderId="0" xfId="2" applyNumberFormat="1" applyFont="1" applyAlignment="1">
      <alignment horizontal="left"/>
    </xf>
    <xf numFmtId="164" fontId="1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166" fontId="0" fillId="0" borderId="0" xfId="3" applyNumberFormat="1" applyFont="1" applyAlignment="1">
      <alignment horizontal="center"/>
    </xf>
    <xf numFmtId="167" fontId="0" fillId="0" borderId="0" xfId="1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4" fontId="1" fillId="0" borderId="0" xfId="0" applyFont="1" applyAlignment="1">
      <alignment horizontal="center"/>
    </xf>
    <xf numFmtId="165" fontId="1" fillId="0" borderId="1" xfId="2" applyNumberFormat="1" applyFont="1" applyFill="1" applyBorder="1"/>
    <xf numFmtId="164" fontId="2" fillId="0" borderId="0" xfId="0" applyFont="1" applyAlignment="1">
      <alignment horizontal="center"/>
    </xf>
    <xf numFmtId="164" fontId="2" fillId="0" borderId="0" xfId="0" applyFont="1" applyAlignment="1">
      <alignment horizontal="left"/>
    </xf>
    <xf numFmtId="164" fontId="3" fillId="0" borderId="0" xfId="0" applyFont="1" applyAlignment="1">
      <alignment horizontal="left"/>
    </xf>
    <xf numFmtId="164" fontId="2" fillId="0" borderId="18" xfId="0" applyFont="1" applyBorder="1" applyAlignment="1">
      <alignment horizontal="center"/>
    </xf>
    <xf numFmtId="164" fontId="0" fillId="0" borderId="19" xfId="0" applyBorder="1" applyAlignment="1">
      <alignment horizontal="left"/>
    </xf>
    <xf numFmtId="167" fontId="0" fillId="0" borderId="18" xfId="0" applyNumberFormat="1" applyBorder="1" applyAlignment="1">
      <alignment horizontal="left"/>
    </xf>
    <xf numFmtId="167" fontId="0" fillId="0" borderId="18" xfId="1" applyNumberFormat="1" applyFont="1" applyBorder="1" applyAlignment="1">
      <alignment horizontal="left"/>
    </xf>
    <xf numFmtId="164" fontId="28" fillId="0" borderId="0" xfId="0" applyFont="1" applyAlignment="1">
      <alignment horizontal="left"/>
    </xf>
    <xf numFmtId="164" fontId="57" fillId="0" borderId="0" xfId="0" applyFont="1" applyAlignment="1">
      <alignment horizontal="left"/>
    </xf>
    <xf numFmtId="164" fontId="57" fillId="0" borderId="0" xfId="0" applyFont="1" applyAlignment="1">
      <alignment horizontal="right"/>
    </xf>
    <xf numFmtId="164" fontId="2" fillId="0" borderId="18" xfId="0" applyFont="1" applyBorder="1" applyAlignment="1">
      <alignment horizontal="center"/>
    </xf>
  </cellXfs>
  <cellStyles count="2850">
    <cellStyle name="_x0013_" xfId="4"/>
    <cellStyle name=" 1" xfId="5"/>
    <cellStyle name=" 1 2" xfId="6"/>
    <cellStyle name="_x0013_ 2" xfId="7"/>
    <cellStyle name="_09GRC Gas Transport For Review" xfId="8"/>
    <cellStyle name="_09GRC Gas Transport For Review 2" xfId="9"/>
    <cellStyle name="_09GRC Gas Transport For Review_Book4" xfId="10"/>
    <cellStyle name="_09GRC Gas Transport For Review_Book4 2" xfId="11"/>
    <cellStyle name="_x0013__16.07E Wild Horse Wind Expansionwrkingfile" xfId="12"/>
    <cellStyle name="_x0013__16.07E Wild Horse Wind Expansionwrkingfile 2" xfId="13"/>
    <cellStyle name="_x0013__16.07E Wild Horse Wind Expansionwrkingfile SF" xfId="14"/>
    <cellStyle name="_x0013__16.07E Wild Horse Wind Expansionwrkingfile SF 2" xfId="15"/>
    <cellStyle name="_x0013__16.37E Wild Horse Expansion DeferralRevwrkingfile SF" xfId="16"/>
    <cellStyle name="_x0013__16.37E Wild Horse Expansion DeferralRevwrkingfile SF 2" xfId="17"/>
    <cellStyle name="_2008 Strat Plan Power Costs Forecast V2 (2009 Update)" xfId="18"/>
    <cellStyle name="_2008 Strat Plan Power Costs Forecast V2 (2009 Update) 2" xfId="19"/>
    <cellStyle name="_2008 Strat Plan Power Costs Forecast V2 (2009 Update)_NIM Summary" xfId="20"/>
    <cellStyle name="_2008 Strat Plan Power Costs Forecast V2 (2009 Update)_NIM Summary 2" xfId="21"/>
    <cellStyle name="_4.06E Pass Throughs" xfId="22"/>
    <cellStyle name="_4.06E Pass Throughs 2" xfId="23"/>
    <cellStyle name="_4.06E Pass Throughs 2 2" xfId="24"/>
    <cellStyle name="_4.06E Pass Throughs 3" xfId="25"/>
    <cellStyle name="_4.06E Pass Throughs_04 07E Wild Horse Wind Expansion (C) (2)" xfId="26"/>
    <cellStyle name="_4.06E Pass Throughs_04 07E Wild Horse Wind Expansion (C) (2) 2" xfId="27"/>
    <cellStyle name="_4.06E Pass Throughs_04 07E Wild Horse Wind Expansion (C) (2)_Adj Bench DR 3 for Initial Briefs (Electric)" xfId="28"/>
    <cellStyle name="_4.06E Pass Throughs_04 07E Wild Horse Wind Expansion (C) (2)_Adj Bench DR 3 for Initial Briefs (Electric) 2" xfId="29"/>
    <cellStyle name="_4.06E Pass Throughs_04 07E Wild Horse Wind Expansion (C) (2)_Book1" xfId="30"/>
    <cellStyle name="_4.06E Pass Throughs_04 07E Wild Horse Wind Expansion (C) (2)_Electric Rev Req Model (2009 GRC) " xfId="31"/>
    <cellStyle name="_4.06E Pass Throughs_04 07E Wild Horse Wind Expansion (C) (2)_Electric Rev Req Model (2009 GRC)  2" xfId="32"/>
    <cellStyle name="_4.06E Pass Throughs_04 07E Wild Horse Wind Expansion (C) (2)_Electric Rev Req Model (2009 GRC) Rebuttal" xfId="33"/>
    <cellStyle name="_4.06E Pass Throughs_04 07E Wild Horse Wind Expansion (C) (2)_Electric Rev Req Model (2009 GRC) Rebuttal REmoval of New  WH Solar AdjustMI" xfId="34"/>
    <cellStyle name="_4.06E Pass Throughs_04 07E Wild Horse Wind Expansion (C) (2)_Electric Rev Req Model (2009 GRC) Rebuttal REmoval of New  WH Solar AdjustMI 2" xfId="35"/>
    <cellStyle name="_4.06E Pass Throughs_04 07E Wild Horse Wind Expansion (C) (2)_Electric Rev Req Model (2009 GRC) Revised 01-18-2010" xfId="36"/>
    <cellStyle name="_4.06E Pass Throughs_04 07E Wild Horse Wind Expansion (C) (2)_Electric Rev Req Model (2009 GRC) Revised 01-18-2010 2" xfId="37"/>
    <cellStyle name="_4.06E Pass Throughs_04 07E Wild Horse Wind Expansion (C) (2)_Electric Rev Req Model (2010 GRC)" xfId="38"/>
    <cellStyle name="_4.06E Pass Throughs_04 07E Wild Horse Wind Expansion (C) (2)_Electric Rev Req Model (2010 GRC) SF" xfId="39"/>
    <cellStyle name="_4.06E Pass Throughs_04 07E Wild Horse Wind Expansion (C) (2)_Final Order Electric EXHIBIT A-1" xfId="40"/>
    <cellStyle name="_4.06E Pass Throughs_04 07E Wild Horse Wind Expansion (C) (2)_TENASKA REGULATORY ASSET" xfId="41"/>
    <cellStyle name="_4.06E Pass Throughs_16.37E Wild Horse Expansion DeferralRevwrkingfile SF" xfId="42"/>
    <cellStyle name="_4.06E Pass Throughs_16.37E Wild Horse Expansion DeferralRevwrkingfile SF 2" xfId="43"/>
    <cellStyle name="_4.06E Pass Throughs_2009 Compliance Filing PCA Exhibits for GRC" xfId="44"/>
    <cellStyle name="_4.06E Pass Throughs_2009 GRC Compl Filing - Exhibit D" xfId="45"/>
    <cellStyle name="_4.06E Pass Throughs_2009 GRC Compl Filing - Exhibit D 2" xfId="46"/>
    <cellStyle name="_4.06E Pass Throughs_4 31 Regulatory Assets and Liabilities  7 06- Exhibit D" xfId="47"/>
    <cellStyle name="_4.06E Pass Throughs_4 31 Regulatory Assets and Liabilities  7 06- Exhibit D 2" xfId="48"/>
    <cellStyle name="_4.06E Pass Throughs_4 31 Regulatory Assets and Liabilities  7 06- Exhibit D_NIM Summary" xfId="49"/>
    <cellStyle name="_4.06E Pass Throughs_4 31 Regulatory Assets and Liabilities  7 06- Exhibit D_NIM Summary 2" xfId="50"/>
    <cellStyle name="_4.06E Pass Throughs_4 32 Regulatory Assets and Liabilities  7 06- Exhibit D" xfId="51"/>
    <cellStyle name="_4.06E Pass Throughs_4 32 Regulatory Assets and Liabilities  7 06- Exhibit D 2" xfId="52"/>
    <cellStyle name="_4.06E Pass Throughs_4 32 Regulatory Assets and Liabilities  7 06- Exhibit D_NIM Summary" xfId="53"/>
    <cellStyle name="_4.06E Pass Throughs_4 32 Regulatory Assets and Liabilities  7 06- Exhibit D_NIM Summary 2" xfId="54"/>
    <cellStyle name="_4.06E Pass Throughs_AURORA Total New" xfId="55"/>
    <cellStyle name="_4.06E Pass Throughs_AURORA Total New 2" xfId="56"/>
    <cellStyle name="_4.06E Pass Throughs_Book2" xfId="57"/>
    <cellStyle name="_4.06E Pass Throughs_Book2 2" xfId="58"/>
    <cellStyle name="_4.06E Pass Throughs_Book2_Adj Bench DR 3 for Initial Briefs (Electric)" xfId="59"/>
    <cellStyle name="_4.06E Pass Throughs_Book2_Adj Bench DR 3 for Initial Briefs (Electric) 2" xfId="60"/>
    <cellStyle name="_4.06E Pass Throughs_Book2_Electric Rev Req Model (2009 GRC) Rebuttal" xfId="61"/>
    <cellStyle name="_4.06E Pass Throughs_Book2_Electric Rev Req Model (2009 GRC) Rebuttal REmoval of New  WH Solar AdjustMI" xfId="62"/>
    <cellStyle name="_4.06E Pass Throughs_Book2_Electric Rev Req Model (2009 GRC) Rebuttal REmoval of New  WH Solar AdjustMI 2" xfId="63"/>
    <cellStyle name="_4.06E Pass Throughs_Book2_Electric Rev Req Model (2009 GRC) Revised 01-18-2010" xfId="64"/>
    <cellStyle name="_4.06E Pass Throughs_Book2_Electric Rev Req Model (2009 GRC) Revised 01-18-2010 2" xfId="65"/>
    <cellStyle name="_4.06E Pass Throughs_Book2_Final Order Electric EXHIBIT A-1" xfId="66"/>
    <cellStyle name="_4.06E Pass Throughs_Book4" xfId="67"/>
    <cellStyle name="_4.06E Pass Throughs_Book4 2" xfId="68"/>
    <cellStyle name="_4.06E Pass Throughs_Book9" xfId="69"/>
    <cellStyle name="_4.06E Pass Throughs_Book9 2" xfId="70"/>
    <cellStyle name="_4.06E Pass Throughs_Exh A-1 resulting from UE-112050 effective Jan 1 2012" xfId="71"/>
    <cellStyle name="_4.06E Pass Throughs_Exh G - Klamath Peaker PPA fr C Locke 2-12" xfId="72"/>
    <cellStyle name="_4.06E Pass Throughs_Exhibit A-1 effective 4-1-11 fr S Free 12-11" xfId="73"/>
    <cellStyle name="_4.06E Pass Throughs_NIM Summary" xfId="74"/>
    <cellStyle name="_4.06E Pass Throughs_NIM Summary 09GRC" xfId="75"/>
    <cellStyle name="_4.06E Pass Throughs_NIM Summary 09GRC 2" xfId="76"/>
    <cellStyle name="_4.06E Pass Throughs_NIM Summary 2" xfId="77"/>
    <cellStyle name="_4.06E Pass Throughs_PCA 10 -  Exhibit D Dec 2011" xfId="78"/>
    <cellStyle name="_4.06E Pass Throughs_PCA 10 -  Exhibit D from A Kellogg Jan 2011" xfId="79"/>
    <cellStyle name="_4.06E Pass Throughs_PCA 10 -  Exhibit D from A Kellogg July 2011" xfId="80"/>
    <cellStyle name="_4.06E Pass Throughs_PCA 10 -  Exhibit D from S Free Rcv'd 12-11" xfId="81"/>
    <cellStyle name="_4.06E Pass Throughs_PCA 11 -  Exhibit D Apr 2012 fr A Kellogg v2" xfId="82"/>
    <cellStyle name="_4.06E Pass Throughs_PCA 11 -  Exhibit D Jan 2012 fr A Kellogg" xfId="83"/>
    <cellStyle name="_4.06E Pass Throughs_PCA 11 -  Exhibit D Jan 2012 WF" xfId="84"/>
    <cellStyle name="_4.06E Pass Throughs_PCA 9 -  Exhibit D April 2010" xfId="85"/>
    <cellStyle name="_4.06E Pass Throughs_PCA 9 -  Exhibit D April 2010 (3)" xfId="86"/>
    <cellStyle name="_4.06E Pass Throughs_PCA 9 -  Exhibit D April 2010 (3) 2" xfId="87"/>
    <cellStyle name="_4.06E Pass Throughs_PCA 9 -  Exhibit D Nov 2010" xfId="88"/>
    <cellStyle name="_4.06E Pass Throughs_PCA 9 - Exhibit D at August 2010" xfId="89"/>
    <cellStyle name="_4.06E Pass Throughs_PCA 9 - Exhibit D June 2010 GRC" xfId="90"/>
    <cellStyle name="_4.06E Pass Throughs_Power Costs - Comparison bx Rbtl-Staff-Jt-PC" xfId="91"/>
    <cellStyle name="_4.06E Pass Throughs_Power Costs - Comparison bx Rbtl-Staff-Jt-PC 2" xfId="92"/>
    <cellStyle name="_4.06E Pass Throughs_Power Costs - Comparison bx Rbtl-Staff-Jt-PC_Adj Bench DR 3 for Initial Briefs (Electric)" xfId="93"/>
    <cellStyle name="_4.06E Pass Throughs_Power Costs - Comparison bx Rbtl-Staff-Jt-PC_Adj Bench DR 3 for Initial Briefs (Electric) 2" xfId="94"/>
    <cellStyle name="_4.06E Pass Throughs_Power Costs - Comparison bx Rbtl-Staff-Jt-PC_Electric Rev Req Model (2009 GRC) Rebuttal" xfId="95"/>
    <cellStyle name="_4.06E Pass Throughs_Power Costs - Comparison bx Rbtl-Staff-Jt-PC_Electric Rev Req Model (2009 GRC) Rebuttal REmoval of New  WH Solar AdjustMI" xfId="96"/>
    <cellStyle name="_4.06E Pass Throughs_Power Costs - Comparison bx Rbtl-Staff-Jt-PC_Electric Rev Req Model (2009 GRC) Rebuttal REmoval of New  WH Solar AdjustMI 2" xfId="97"/>
    <cellStyle name="_4.06E Pass Throughs_Power Costs - Comparison bx Rbtl-Staff-Jt-PC_Electric Rev Req Model (2009 GRC) Revised 01-18-2010" xfId="98"/>
    <cellStyle name="_4.06E Pass Throughs_Power Costs - Comparison bx Rbtl-Staff-Jt-PC_Electric Rev Req Model (2009 GRC) Revised 01-18-2010 2" xfId="99"/>
    <cellStyle name="_4.06E Pass Throughs_Power Costs - Comparison bx Rbtl-Staff-Jt-PC_Final Order Electric EXHIBIT A-1" xfId="100"/>
    <cellStyle name="_4.06E Pass Throughs_Rebuttal Power Costs" xfId="101"/>
    <cellStyle name="_4.06E Pass Throughs_Rebuttal Power Costs 2" xfId="102"/>
    <cellStyle name="_4.06E Pass Throughs_Rebuttal Power Costs_Adj Bench DR 3 for Initial Briefs (Electric)" xfId="103"/>
    <cellStyle name="_4.06E Pass Throughs_Rebuttal Power Costs_Adj Bench DR 3 for Initial Briefs (Electric) 2" xfId="104"/>
    <cellStyle name="_4.06E Pass Throughs_Rebuttal Power Costs_Electric Rev Req Model (2009 GRC) Rebuttal" xfId="105"/>
    <cellStyle name="_4.06E Pass Throughs_Rebuttal Power Costs_Electric Rev Req Model (2009 GRC) Rebuttal REmoval of New  WH Solar AdjustMI" xfId="106"/>
    <cellStyle name="_4.06E Pass Throughs_Rebuttal Power Costs_Electric Rev Req Model (2009 GRC) Rebuttal REmoval of New  WH Solar AdjustMI 2" xfId="107"/>
    <cellStyle name="_4.06E Pass Throughs_Rebuttal Power Costs_Electric Rev Req Model (2009 GRC) Revised 01-18-2010" xfId="108"/>
    <cellStyle name="_4.06E Pass Throughs_Rebuttal Power Costs_Electric Rev Req Model (2009 GRC) Revised 01-18-2010 2" xfId="109"/>
    <cellStyle name="_4.06E Pass Throughs_Rebuttal Power Costs_Final Order Electric EXHIBIT A-1" xfId="110"/>
    <cellStyle name="_4.06E Pass Throughs_revised april pca for Annette" xfId="111"/>
    <cellStyle name="_4.06E Pass Throughs_Wind Integration 10GRC" xfId="112"/>
    <cellStyle name="_4.06E Pass Throughs_Wind Integration 10GRC 2" xfId="113"/>
    <cellStyle name="_4.13E Montana Energy Tax" xfId="114"/>
    <cellStyle name="_4.13E Montana Energy Tax 2" xfId="115"/>
    <cellStyle name="_4.13E Montana Energy Tax 2 2" xfId="116"/>
    <cellStyle name="_4.13E Montana Energy Tax 3" xfId="117"/>
    <cellStyle name="_4.13E Montana Energy Tax_04 07E Wild Horse Wind Expansion (C) (2)" xfId="118"/>
    <cellStyle name="_4.13E Montana Energy Tax_04 07E Wild Horse Wind Expansion (C) (2) 2" xfId="119"/>
    <cellStyle name="_4.13E Montana Energy Tax_04 07E Wild Horse Wind Expansion (C) (2)_Adj Bench DR 3 for Initial Briefs (Electric)" xfId="120"/>
    <cellStyle name="_4.13E Montana Energy Tax_04 07E Wild Horse Wind Expansion (C) (2)_Adj Bench DR 3 for Initial Briefs (Electric) 2" xfId="121"/>
    <cellStyle name="_4.13E Montana Energy Tax_04 07E Wild Horse Wind Expansion (C) (2)_Book1" xfId="122"/>
    <cellStyle name="_4.13E Montana Energy Tax_04 07E Wild Horse Wind Expansion (C) (2)_Electric Rev Req Model (2009 GRC) " xfId="123"/>
    <cellStyle name="_4.13E Montana Energy Tax_04 07E Wild Horse Wind Expansion (C) (2)_Electric Rev Req Model (2009 GRC)  2" xfId="124"/>
    <cellStyle name="_4.13E Montana Energy Tax_04 07E Wild Horse Wind Expansion (C) (2)_Electric Rev Req Model (2009 GRC) Rebuttal" xfId="125"/>
    <cellStyle name="_4.13E Montana Energy Tax_04 07E Wild Horse Wind Expansion (C) (2)_Electric Rev Req Model (2009 GRC) Rebuttal REmoval of New  WH Solar AdjustMI" xfId="126"/>
    <cellStyle name="_4.13E Montana Energy Tax_04 07E Wild Horse Wind Expansion (C) (2)_Electric Rev Req Model (2009 GRC) Rebuttal REmoval of New  WH Solar AdjustMI 2" xfId="127"/>
    <cellStyle name="_4.13E Montana Energy Tax_04 07E Wild Horse Wind Expansion (C) (2)_Electric Rev Req Model (2009 GRC) Revised 01-18-2010" xfId="128"/>
    <cellStyle name="_4.13E Montana Energy Tax_04 07E Wild Horse Wind Expansion (C) (2)_Electric Rev Req Model (2009 GRC) Revised 01-18-2010 2" xfId="129"/>
    <cellStyle name="_4.13E Montana Energy Tax_04 07E Wild Horse Wind Expansion (C) (2)_Electric Rev Req Model (2010 GRC)" xfId="130"/>
    <cellStyle name="_4.13E Montana Energy Tax_04 07E Wild Horse Wind Expansion (C) (2)_Electric Rev Req Model (2010 GRC) SF" xfId="131"/>
    <cellStyle name="_4.13E Montana Energy Tax_04 07E Wild Horse Wind Expansion (C) (2)_Final Order Electric EXHIBIT A-1" xfId="132"/>
    <cellStyle name="_4.13E Montana Energy Tax_04 07E Wild Horse Wind Expansion (C) (2)_TENASKA REGULATORY ASSET" xfId="133"/>
    <cellStyle name="_4.13E Montana Energy Tax_16.37E Wild Horse Expansion DeferralRevwrkingfile SF" xfId="134"/>
    <cellStyle name="_4.13E Montana Energy Tax_16.37E Wild Horse Expansion DeferralRevwrkingfile SF 2" xfId="135"/>
    <cellStyle name="_4.13E Montana Energy Tax_2009 Compliance Filing PCA Exhibits for GRC" xfId="136"/>
    <cellStyle name="_4.13E Montana Energy Tax_2009 GRC Compl Filing - Exhibit D" xfId="137"/>
    <cellStyle name="_4.13E Montana Energy Tax_2009 GRC Compl Filing - Exhibit D 2" xfId="138"/>
    <cellStyle name="_4.13E Montana Energy Tax_4 31 Regulatory Assets and Liabilities  7 06- Exhibit D" xfId="139"/>
    <cellStyle name="_4.13E Montana Energy Tax_4 31 Regulatory Assets and Liabilities  7 06- Exhibit D 2" xfId="140"/>
    <cellStyle name="_4.13E Montana Energy Tax_4 31 Regulatory Assets and Liabilities  7 06- Exhibit D_NIM Summary" xfId="141"/>
    <cellStyle name="_4.13E Montana Energy Tax_4 31 Regulatory Assets and Liabilities  7 06- Exhibit D_NIM Summary 2" xfId="142"/>
    <cellStyle name="_4.13E Montana Energy Tax_4 32 Regulatory Assets and Liabilities  7 06- Exhibit D" xfId="143"/>
    <cellStyle name="_4.13E Montana Energy Tax_4 32 Regulatory Assets and Liabilities  7 06- Exhibit D 2" xfId="144"/>
    <cellStyle name="_4.13E Montana Energy Tax_4 32 Regulatory Assets and Liabilities  7 06- Exhibit D_NIM Summary" xfId="145"/>
    <cellStyle name="_4.13E Montana Energy Tax_4 32 Regulatory Assets and Liabilities  7 06- Exhibit D_NIM Summary 2" xfId="146"/>
    <cellStyle name="_4.13E Montana Energy Tax_AURORA Total New" xfId="147"/>
    <cellStyle name="_4.13E Montana Energy Tax_AURORA Total New 2" xfId="148"/>
    <cellStyle name="_4.13E Montana Energy Tax_Book2" xfId="149"/>
    <cellStyle name="_4.13E Montana Energy Tax_Book2 2" xfId="150"/>
    <cellStyle name="_4.13E Montana Energy Tax_Book2_Adj Bench DR 3 for Initial Briefs (Electric)" xfId="151"/>
    <cellStyle name="_4.13E Montana Energy Tax_Book2_Adj Bench DR 3 for Initial Briefs (Electric) 2" xfId="152"/>
    <cellStyle name="_4.13E Montana Energy Tax_Book2_Electric Rev Req Model (2009 GRC) Rebuttal" xfId="153"/>
    <cellStyle name="_4.13E Montana Energy Tax_Book2_Electric Rev Req Model (2009 GRC) Rebuttal REmoval of New  WH Solar AdjustMI" xfId="154"/>
    <cellStyle name="_4.13E Montana Energy Tax_Book2_Electric Rev Req Model (2009 GRC) Rebuttal REmoval of New  WH Solar AdjustMI 2" xfId="155"/>
    <cellStyle name="_4.13E Montana Energy Tax_Book2_Electric Rev Req Model (2009 GRC) Revised 01-18-2010" xfId="156"/>
    <cellStyle name="_4.13E Montana Energy Tax_Book2_Electric Rev Req Model (2009 GRC) Revised 01-18-2010 2" xfId="157"/>
    <cellStyle name="_4.13E Montana Energy Tax_Book2_Final Order Electric EXHIBIT A-1" xfId="158"/>
    <cellStyle name="_4.13E Montana Energy Tax_Book4" xfId="159"/>
    <cellStyle name="_4.13E Montana Energy Tax_Book4 2" xfId="160"/>
    <cellStyle name="_4.13E Montana Energy Tax_Book9" xfId="161"/>
    <cellStyle name="_4.13E Montana Energy Tax_Book9 2" xfId="162"/>
    <cellStyle name="_4.13E Montana Energy Tax_Exh A-1 resulting from UE-112050 effective Jan 1 2012" xfId="163"/>
    <cellStyle name="_4.13E Montana Energy Tax_Exh G - Klamath Peaker PPA fr C Locke 2-12" xfId="164"/>
    <cellStyle name="_4.13E Montana Energy Tax_Exhibit A-1 effective 4-1-11 fr S Free 12-11" xfId="165"/>
    <cellStyle name="_4.13E Montana Energy Tax_NIM Summary" xfId="166"/>
    <cellStyle name="_4.13E Montana Energy Tax_NIM Summary 09GRC" xfId="167"/>
    <cellStyle name="_4.13E Montana Energy Tax_NIM Summary 09GRC 2" xfId="168"/>
    <cellStyle name="_4.13E Montana Energy Tax_NIM Summary 2" xfId="169"/>
    <cellStyle name="_4.13E Montana Energy Tax_PCA 10 -  Exhibit D Dec 2011" xfId="170"/>
    <cellStyle name="_4.13E Montana Energy Tax_PCA 10 -  Exhibit D from A Kellogg Jan 2011" xfId="171"/>
    <cellStyle name="_4.13E Montana Energy Tax_PCA 10 -  Exhibit D from A Kellogg July 2011" xfId="172"/>
    <cellStyle name="_4.13E Montana Energy Tax_PCA 10 -  Exhibit D from S Free Rcv'd 12-11" xfId="173"/>
    <cellStyle name="_4.13E Montana Energy Tax_PCA 11 -  Exhibit D Apr 2012 fr A Kellogg v2" xfId="174"/>
    <cellStyle name="_4.13E Montana Energy Tax_PCA 11 -  Exhibit D Jan 2012 fr A Kellogg" xfId="175"/>
    <cellStyle name="_4.13E Montana Energy Tax_PCA 11 -  Exhibit D Jan 2012 WF" xfId="176"/>
    <cellStyle name="_4.13E Montana Energy Tax_PCA 9 -  Exhibit D April 2010" xfId="177"/>
    <cellStyle name="_4.13E Montana Energy Tax_PCA 9 -  Exhibit D April 2010 (3)" xfId="178"/>
    <cellStyle name="_4.13E Montana Energy Tax_PCA 9 -  Exhibit D April 2010 (3) 2" xfId="179"/>
    <cellStyle name="_4.13E Montana Energy Tax_PCA 9 -  Exhibit D Nov 2010" xfId="180"/>
    <cellStyle name="_4.13E Montana Energy Tax_PCA 9 - Exhibit D at August 2010" xfId="181"/>
    <cellStyle name="_4.13E Montana Energy Tax_PCA 9 - Exhibit D June 2010 GRC" xfId="182"/>
    <cellStyle name="_4.13E Montana Energy Tax_Power Costs - Comparison bx Rbtl-Staff-Jt-PC" xfId="183"/>
    <cellStyle name="_4.13E Montana Energy Tax_Power Costs - Comparison bx Rbtl-Staff-Jt-PC 2" xfId="184"/>
    <cellStyle name="_4.13E Montana Energy Tax_Power Costs - Comparison bx Rbtl-Staff-Jt-PC_Adj Bench DR 3 for Initial Briefs (Electric)" xfId="185"/>
    <cellStyle name="_4.13E Montana Energy Tax_Power Costs - Comparison bx Rbtl-Staff-Jt-PC_Adj Bench DR 3 for Initial Briefs (Electric) 2" xfId="186"/>
    <cellStyle name="_4.13E Montana Energy Tax_Power Costs - Comparison bx Rbtl-Staff-Jt-PC_Electric Rev Req Model (2009 GRC) Rebuttal" xfId="187"/>
    <cellStyle name="_4.13E Montana Energy Tax_Power Costs - Comparison bx Rbtl-Staff-Jt-PC_Electric Rev Req Model (2009 GRC) Rebuttal REmoval of New  WH Solar AdjustMI" xfId="188"/>
    <cellStyle name="_4.13E Montana Energy Tax_Power Costs - Comparison bx Rbtl-Staff-Jt-PC_Electric Rev Req Model (2009 GRC) Rebuttal REmoval of New  WH Solar AdjustMI 2" xfId="189"/>
    <cellStyle name="_4.13E Montana Energy Tax_Power Costs - Comparison bx Rbtl-Staff-Jt-PC_Electric Rev Req Model (2009 GRC) Revised 01-18-2010" xfId="190"/>
    <cellStyle name="_4.13E Montana Energy Tax_Power Costs - Comparison bx Rbtl-Staff-Jt-PC_Electric Rev Req Model (2009 GRC) Revised 01-18-2010 2" xfId="191"/>
    <cellStyle name="_4.13E Montana Energy Tax_Power Costs - Comparison bx Rbtl-Staff-Jt-PC_Final Order Electric EXHIBIT A-1" xfId="192"/>
    <cellStyle name="_4.13E Montana Energy Tax_Rebuttal Power Costs" xfId="193"/>
    <cellStyle name="_4.13E Montana Energy Tax_Rebuttal Power Costs 2" xfId="194"/>
    <cellStyle name="_4.13E Montana Energy Tax_Rebuttal Power Costs_Adj Bench DR 3 for Initial Briefs (Electric)" xfId="195"/>
    <cellStyle name="_4.13E Montana Energy Tax_Rebuttal Power Costs_Adj Bench DR 3 for Initial Briefs (Electric) 2" xfId="196"/>
    <cellStyle name="_4.13E Montana Energy Tax_Rebuttal Power Costs_Electric Rev Req Model (2009 GRC) Rebuttal" xfId="197"/>
    <cellStyle name="_4.13E Montana Energy Tax_Rebuttal Power Costs_Electric Rev Req Model (2009 GRC) Rebuttal REmoval of New  WH Solar AdjustMI" xfId="198"/>
    <cellStyle name="_4.13E Montana Energy Tax_Rebuttal Power Costs_Electric Rev Req Model (2009 GRC) Rebuttal REmoval of New  WH Solar AdjustMI 2" xfId="199"/>
    <cellStyle name="_4.13E Montana Energy Tax_Rebuttal Power Costs_Electric Rev Req Model (2009 GRC) Revised 01-18-2010" xfId="200"/>
    <cellStyle name="_4.13E Montana Energy Tax_Rebuttal Power Costs_Electric Rev Req Model (2009 GRC) Revised 01-18-2010 2" xfId="201"/>
    <cellStyle name="_4.13E Montana Energy Tax_Rebuttal Power Costs_Final Order Electric EXHIBIT A-1" xfId="202"/>
    <cellStyle name="_4.13E Montana Energy Tax_revised april pca for Annette" xfId="203"/>
    <cellStyle name="_4.13E Montana Energy Tax_Wind Integration 10GRC" xfId="204"/>
    <cellStyle name="_4.13E Montana Energy Tax_Wind Integration 10GRC 2" xfId="205"/>
    <cellStyle name="_x0013__Adj Bench DR 3 for Initial Briefs (Electric)" xfId="206"/>
    <cellStyle name="_x0013__Adj Bench DR 3 for Initial Briefs (Electric) 2" xfId="207"/>
    <cellStyle name="_AURORA WIP" xfId="208"/>
    <cellStyle name="_AURORA WIP 2" xfId="209"/>
    <cellStyle name="_AURORA WIP_DEM-WP(C) Costs Not In AURORA 2010GRC As Filed" xfId="210"/>
    <cellStyle name="_AURORA WIP_NIM Summary" xfId="211"/>
    <cellStyle name="_AURORA WIP_NIM Summary 09GRC" xfId="212"/>
    <cellStyle name="_AURORA WIP_NIM Summary 09GRC 2" xfId="213"/>
    <cellStyle name="_AURORA WIP_NIM Summary 2" xfId="214"/>
    <cellStyle name="_AURORA WIP_PCA 9 -  Exhibit D April 2010 (3)" xfId="215"/>
    <cellStyle name="_AURORA WIP_PCA 9 -  Exhibit D April 2010 (3) 2" xfId="216"/>
    <cellStyle name="_AURORA WIP_Reconciliation" xfId="217"/>
    <cellStyle name="_AURORA WIP_Wind Integration 10GRC" xfId="218"/>
    <cellStyle name="_AURORA WIP_Wind Integration 10GRC 2" xfId="219"/>
    <cellStyle name="_Book1" xfId="220"/>
    <cellStyle name="_x0013__Book1" xfId="221"/>
    <cellStyle name="_Book1 (2)" xfId="222"/>
    <cellStyle name="_Book1 (2) 2" xfId="223"/>
    <cellStyle name="_Book1 (2) 2 2" xfId="224"/>
    <cellStyle name="_Book1 (2) 3" xfId="225"/>
    <cellStyle name="_Book1 (2)_04 07E Wild Horse Wind Expansion (C) (2)" xfId="226"/>
    <cellStyle name="_Book1 (2)_04 07E Wild Horse Wind Expansion (C) (2) 2" xfId="227"/>
    <cellStyle name="_Book1 (2)_04 07E Wild Horse Wind Expansion (C) (2)_Adj Bench DR 3 for Initial Briefs (Electric)" xfId="228"/>
    <cellStyle name="_Book1 (2)_04 07E Wild Horse Wind Expansion (C) (2)_Adj Bench DR 3 for Initial Briefs (Electric) 2" xfId="229"/>
    <cellStyle name="_Book1 (2)_04 07E Wild Horse Wind Expansion (C) (2)_Book1" xfId="230"/>
    <cellStyle name="_Book1 (2)_04 07E Wild Horse Wind Expansion (C) (2)_Electric Rev Req Model (2009 GRC) " xfId="231"/>
    <cellStyle name="_Book1 (2)_04 07E Wild Horse Wind Expansion (C) (2)_Electric Rev Req Model (2009 GRC)  2" xfId="232"/>
    <cellStyle name="_Book1 (2)_04 07E Wild Horse Wind Expansion (C) (2)_Electric Rev Req Model (2009 GRC) Rebuttal" xfId="233"/>
    <cellStyle name="_Book1 (2)_04 07E Wild Horse Wind Expansion (C) (2)_Electric Rev Req Model (2009 GRC) Rebuttal REmoval of New  WH Solar AdjustMI" xfId="234"/>
    <cellStyle name="_Book1 (2)_04 07E Wild Horse Wind Expansion (C) (2)_Electric Rev Req Model (2009 GRC) Rebuttal REmoval of New  WH Solar AdjustMI 2" xfId="235"/>
    <cellStyle name="_Book1 (2)_04 07E Wild Horse Wind Expansion (C) (2)_Electric Rev Req Model (2009 GRC) Revised 01-18-2010" xfId="236"/>
    <cellStyle name="_Book1 (2)_04 07E Wild Horse Wind Expansion (C) (2)_Electric Rev Req Model (2009 GRC) Revised 01-18-2010 2" xfId="237"/>
    <cellStyle name="_Book1 (2)_04 07E Wild Horse Wind Expansion (C) (2)_Electric Rev Req Model (2010 GRC)" xfId="238"/>
    <cellStyle name="_Book1 (2)_04 07E Wild Horse Wind Expansion (C) (2)_Electric Rev Req Model (2010 GRC) SF" xfId="239"/>
    <cellStyle name="_Book1 (2)_04 07E Wild Horse Wind Expansion (C) (2)_Final Order Electric EXHIBIT A-1" xfId="240"/>
    <cellStyle name="_Book1 (2)_04 07E Wild Horse Wind Expansion (C) (2)_TENASKA REGULATORY ASSET" xfId="241"/>
    <cellStyle name="_Book1 (2)_16.37E Wild Horse Expansion DeferralRevwrkingfile SF" xfId="242"/>
    <cellStyle name="_Book1 (2)_16.37E Wild Horse Expansion DeferralRevwrkingfile SF 2" xfId="243"/>
    <cellStyle name="_Book1 (2)_2009 Compliance Filing PCA Exhibits for GRC" xfId="244"/>
    <cellStyle name="_Book1 (2)_2009 GRC Compl Filing - Exhibit D" xfId="245"/>
    <cellStyle name="_Book1 (2)_2009 GRC Compl Filing - Exhibit D 2" xfId="246"/>
    <cellStyle name="_Book1 (2)_4 31 Regulatory Assets and Liabilities  7 06- Exhibit D" xfId="247"/>
    <cellStyle name="_Book1 (2)_4 31 Regulatory Assets and Liabilities  7 06- Exhibit D 2" xfId="248"/>
    <cellStyle name="_Book1 (2)_4 31 Regulatory Assets and Liabilities  7 06- Exhibit D_NIM Summary" xfId="249"/>
    <cellStyle name="_Book1 (2)_4 31 Regulatory Assets and Liabilities  7 06- Exhibit D_NIM Summary 2" xfId="250"/>
    <cellStyle name="_Book1 (2)_4 32 Regulatory Assets and Liabilities  7 06- Exhibit D" xfId="251"/>
    <cellStyle name="_Book1 (2)_4 32 Regulatory Assets and Liabilities  7 06- Exhibit D 2" xfId="252"/>
    <cellStyle name="_Book1 (2)_4 32 Regulatory Assets and Liabilities  7 06- Exhibit D_NIM Summary" xfId="253"/>
    <cellStyle name="_Book1 (2)_4 32 Regulatory Assets and Liabilities  7 06- Exhibit D_NIM Summary 2" xfId="254"/>
    <cellStyle name="_Book1 (2)_AURORA Total New" xfId="255"/>
    <cellStyle name="_Book1 (2)_AURORA Total New 2" xfId="256"/>
    <cellStyle name="_Book1 (2)_Book2" xfId="257"/>
    <cellStyle name="_Book1 (2)_Book2 2" xfId="258"/>
    <cellStyle name="_Book1 (2)_Book2_Adj Bench DR 3 for Initial Briefs (Electric)" xfId="259"/>
    <cellStyle name="_Book1 (2)_Book2_Adj Bench DR 3 for Initial Briefs (Electric) 2" xfId="260"/>
    <cellStyle name="_Book1 (2)_Book2_Electric Rev Req Model (2009 GRC) Rebuttal" xfId="261"/>
    <cellStyle name="_Book1 (2)_Book2_Electric Rev Req Model (2009 GRC) Rebuttal REmoval of New  WH Solar AdjustMI" xfId="262"/>
    <cellStyle name="_Book1 (2)_Book2_Electric Rev Req Model (2009 GRC) Rebuttal REmoval of New  WH Solar AdjustMI 2" xfId="263"/>
    <cellStyle name="_Book1 (2)_Book2_Electric Rev Req Model (2009 GRC) Revised 01-18-2010" xfId="264"/>
    <cellStyle name="_Book1 (2)_Book2_Electric Rev Req Model (2009 GRC) Revised 01-18-2010 2" xfId="265"/>
    <cellStyle name="_Book1 (2)_Book2_Final Order Electric EXHIBIT A-1" xfId="266"/>
    <cellStyle name="_Book1 (2)_Book4" xfId="267"/>
    <cellStyle name="_Book1 (2)_Book4 2" xfId="268"/>
    <cellStyle name="_Book1 (2)_Book9" xfId="269"/>
    <cellStyle name="_Book1 (2)_Book9 2" xfId="270"/>
    <cellStyle name="_Book1 (2)_Exh A-1 resulting from UE-112050 effective Jan 1 2012" xfId="271"/>
    <cellStyle name="_Book1 (2)_Exh G - Klamath Peaker PPA fr C Locke 2-12" xfId="272"/>
    <cellStyle name="_Book1 (2)_Exhibit A-1 effective 4-1-11 fr S Free 12-11" xfId="273"/>
    <cellStyle name="_Book1 (2)_NIM Summary" xfId="274"/>
    <cellStyle name="_Book1 (2)_NIM Summary 09GRC" xfId="275"/>
    <cellStyle name="_Book1 (2)_NIM Summary 09GRC 2" xfId="276"/>
    <cellStyle name="_Book1 (2)_NIM Summary 2" xfId="277"/>
    <cellStyle name="_Book1 (2)_PCA 10 -  Exhibit D Dec 2011" xfId="278"/>
    <cellStyle name="_Book1 (2)_PCA 10 -  Exhibit D from A Kellogg Jan 2011" xfId="279"/>
    <cellStyle name="_Book1 (2)_PCA 10 -  Exhibit D from A Kellogg July 2011" xfId="280"/>
    <cellStyle name="_Book1 (2)_PCA 10 -  Exhibit D from S Free Rcv'd 12-11" xfId="281"/>
    <cellStyle name="_Book1 (2)_PCA 11 -  Exhibit D Apr 2012 fr A Kellogg v2" xfId="282"/>
    <cellStyle name="_Book1 (2)_PCA 11 -  Exhibit D Jan 2012 fr A Kellogg" xfId="283"/>
    <cellStyle name="_Book1 (2)_PCA 11 -  Exhibit D Jan 2012 WF" xfId="284"/>
    <cellStyle name="_Book1 (2)_PCA 9 -  Exhibit D April 2010" xfId="285"/>
    <cellStyle name="_Book1 (2)_PCA 9 -  Exhibit D April 2010 (3)" xfId="286"/>
    <cellStyle name="_Book1 (2)_PCA 9 -  Exhibit D April 2010 (3) 2" xfId="287"/>
    <cellStyle name="_Book1 (2)_PCA 9 -  Exhibit D Nov 2010" xfId="288"/>
    <cellStyle name="_Book1 (2)_PCA 9 - Exhibit D at August 2010" xfId="289"/>
    <cellStyle name="_Book1 (2)_PCA 9 - Exhibit D June 2010 GRC" xfId="290"/>
    <cellStyle name="_Book1 (2)_Power Costs - Comparison bx Rbtl-Staff-Jt-PC" xfId="291"/>
    <cellStyle name="_Book1 (2)_Power Costs - Comparison bx Rbtl-Staff-Jt-PC 2" xfId="292"/>
    <cellStyle name="_Book1 (2)_Power Costs - Comparison bx Rbtl-Staff-Jt-PC_Adj Bench DR 3 for Initial Briefs (Electric)" xfId="293"/>
    <cellStyle name="_Book1 (2)_Power Costs - Comparison bx Rbtl-Staff-Jt-PC_Adj Bench DR 3 for Initial Briefs (Electric) 2" xfId="294"/>
    <cellStyle name="_Book1 (2)_Power Costs - Comparison bx Rbtl-Staff-Jt-PC_Electric Rev Req Model (2009 GRC) Rebuttal" xfId="295"/>
    <cellStyle name="_Book1 (2)_Power Costs - Comparison bx Rbtl-Staff-Jt-PC_Electric Rev Req Model (2009 GRC) Rebuttal REmoval of New  WH Solar AdjustMI" xfId="296"/>
    <cellStyle name="_Book1 (2)_Power Costs - Comparison bx Rbtl-Staff-Jt-PC_Electric Rev Req Model (2009 GRC) Rebuttal REmoval of New  WH Solar AdjustMI 2" xfId="297"/>
    <cellStyle name="_Book1 (2)_Power Costs - Comparison bx Rbtl-Staff-Jt-PC_Electric Rev Req Model (2009 GRC) Revised 01-18-2010" xfId="298"/>
    <cellStyle name="_Book1 (2)_Power Costs - Comparison bx Rbtl-Staff-Jt-PC_Electric Rev Req Model (2009 GRC) Revised 01-18-2010 2" xfId="299"/>
    <cellStyle name="_Book1 (2)_Power Costs - Comparison bx Rbtl-Staff-Jt-PC_Final Order Electric EXHIBIT A-1" xfId="300"/>
    <cellStyle name="_Book1 (2)_Rebuttal Power Costs" xfId="301"/>
    <cellStyle name="_Book1 (2)_Rebuttal Power Costs 2" xfId="302"/>
    <cellStyle name="_Book1 (2)_Rebuttal Power Costs_Adj Bench DR 3 for Initial Briefs (Electric)" xfId="303"/>
    <cellStyle name="_Book1 (2)_Rebuttal Power Costs_Adj Bench DR 3 for Initial Briefs (Electric) 2" xfId="304"/>
    <cellStyle name="_Book1 (2)_Rebuttal Power Costs_Electric Rev Req Model (2009 GRC) Rebuttal" xfId="305"/>
    <cellStyle name="_Book1 (2)_Rebuttal Power Costs_Electric Rev Req Model (2009 GRC) Rebuttal REmoval of New  WH Solar AdjustMI" xfId="306"/>
    <cellStyle name="_Book1 (2)_Rebuttal Power Costs_Electric Rev Req Model (2009 GRC) Rebuttal REmoval of New  WH Solar AdjustMI 2" xfId="307"/>
    <cellStyle name="_Book1 (2)_Rebuttal Power Costs_Electric Rev Req Model (2009 GRC) Revised 01-18-2010" xfId="308"/>
    <cellStyle name="_Book1 (2)_Rebuttal Power Costs_Electric Rev Req Model (2009 GRC) Revised 01-18-2010 2" xfId="309"/>
    <cellStyle name="_Book1 (2)_Rebuttal Power Costs_Final Order Electric EXHIBIT A-1" xfId="310"/>
    <cellStyle name="_Book1 (2)_revised april pca for Annette" xfId="311"/>
    <cellStyle name="_Book1 (2)_Wind Integration 10GRC" xfId="312"/>
    <cellStyle name="_Book1 (2)_Wind Integration 10GRC 2" xfId="313"/>
    <cellStyle name="_Book1 2" xfId="314"/>
    <cellStyle name="_Book1 2 2" xfId="315"/>
    <cellStyle name="_Book1 3" xfId="316"/>
    <cellStyle name="_Book1 3 2" xfId="317"/>
    <cellStyle name="_Book1 4" xfId="318"/>
    <cellStyle name="_Book1 4 2" xfId="319"/>
    <cellStyle name="_Book1 5" xfId="320"/>
    <cellStyle name="_Book1 5 2" xfId="321"/>
    <cellStyle name="_Book1 6" xfId="322"/>
    <cellStyle name="_Book1 7" xfId="323"/>
    <cellStyle name="_Book1_(C) WHE Proforma with ITC cash grant 10 Yr Amort_for deferral_102809" xfId="324"/>
    <cellStyle name="_Book1_(C) WHE Proforma with ITC cash grant 10 Yr Amort_for deferral_102809 2" xfId="325"/>
    <cellStyle name="_Book1_(C) WHE Proforma with ITC cash grant 10 Yr Amort_for deferral_102809_16.07E Wild Horse Wind Expansionwrkingfile" xfId="326"/>
    <cellStyle name="_Book1_(C) WHE Proforma with ITC cash grant 10 Yr Amort_for deferral_102809_16.07E Wild Horse Wind Expansionwrkingfile 2" xfId="327"/>
    <cellStyle name="_Book1_(C) WHE Proforma with ITC cash grant 10 Yr Amort_for deferral_102809_16.07E Wild Horse Wind Expansionwrkingfile SF" xfId="328"/>
    <cellStyle name="_Book1_(C) WHE Proforma with ITC cash grant 10 Yr Amort_for deferral_102809_16.07E Wild Horse Wind Expansionwrkingfile SF 2" xfId="329"/>
    <cellStyle name="_Book1_(C) WHE Proforma with ITC cash grant 10 Yr Amort_for deferral_102809_16.37E Wild Horse Expansion DeferralRevwrkingfile SF" xfId="330"/>
    <cellStyle name="_Book1_(C) WHE Proforma with ITC cash grant 10 Yr Amort_for deferral_102809_16.37E Wild Horse Expansion DeferralRevwrkingfile SF 2" xfId="331"/>
    <cellStyle name="_Book1_(C) WHE Proforma with ITC cash grant 10 Yr Amort_for rebuttal_120709" xfId="332"/>
    <cellStyle name="_Book1_(C) WHE Proforma with ITC cash grant 10 Yr Amort_for rebuttal_120709 2" xfId="333"/>
    <cellStyle name="_Book1_04.07E Wild Horse Wind Expansion" xfId="334"/>
    <cellStyle name="_Book1_04.07E Wild Horse Wind Expansion 2" xfId="335"/>
    <cellStyle name="_Book1_04.07E Wild Horse Wind Expansion_16.07E Wild Horse Wind Expansionwrkingfile" xfId="336"/>
    <cellStyle name="_Book1_04.07E Wild Horse Wind Expansion_16.07E Wild Horse Wind Expansionwrkingfile 2" xfId="337"/>
    <cellStyle name="_Book1_04.07E Wild Horse Wind Expansion_16.07E Wild Horse Wind Expansionwrkingfile SF" xfId="338"/>
    <cellStyle name="_Book1_04.07E Wild Horse Wind Expansion_16.07E Wild Horse Wind Expansionwrkingfile SF 2" xfId="339"/>
    <cellStyle name="_Book1_04.07E Wild Horse Wind Expansion_16.37E Wild Horse Expansion DeferralRevwrkingfile SF" xfId="340"/>
    <cellStyle name="_Book1_04.07E Wild Horse Wind Expansion_16.37E Wild Horse Expansion DeferralRevwrkingfile SF 2" xfId="341"/>
    <cellStyle name="_Book1_16.07E Wild Horse Wind Expansionwrkingfile" xfId="342"/>
    <cellStyle name="_Book1_16.07E Wild Horse Wind Expansionwrkingfile 2" xfId="343"/>
    <cellStyle name="_Book1_16.07E Wild Horse Wind Expansionwrkingfile SF" xfId="344"/>
    <cellStyle name="_Book1_16.07E Wild Horse Wind Expansionwrkingfile SF 2" xfId="345"/>
    <cellStyle name="_Book1_16.37E Wild Horse Expansion DeferralRevwrkingfile SF" xfId="346"/>
    <cellStyle name="_Book1_16.37E Wild Horse Expansion DeferralRevwrkingfile SF 2" xfId="347"/>
    <cellStyle name="_Book1_2009 Compliance Filing PCA Exhibits for GRC" xfId="348"/>
    <cellStyle name="_Book1_2009 GRC Compl Filing - Exhibit D" xfId="349"/>
    <cellStyle name="_Book1_2009 GRC Compl Filing - Exhibit D 2" xfId="350"/>
    <cellStyle name="_Book1_4 31 Regulatory Assets and Liabilities  7 06- Exhibit D" xfId="351"/>
    <cellStyle name="_Book1_4 31 Regulatory Assets and Liabilities  7 06- Exhibit D 2" xfId="352"/>
    <cellStyle name="_Book1_4 31 Regulatory Assets and Liabilities  7 06- Exhibit D_NIM Summary" xfId="353"/>
    <cellStyle name="_Book1_4 31 Regulatory Assets and Liabilities  7 06- Exhibit D_NIM Summary 2" xfId="354"/>
    <cellStyle name="_Book1_4 32 Regulatory Assets and Liabilities  7 06- Exhibit D" xfId="355"/>
    <cellStyle name="_Book1_4 32 Regulatory Assets and Liabilities  7 06- Exhibit D 2" xfId="356"/>
    <cellStyle name="_Book1_4 32 Regulatory Assets and Liabilities  7 06- Exhibit D_NIM Summary" xfId="357"/>
    <cellStyle name="_Book1_4 32 Regulatory Assets and Liabilities  7 06- Exhibit D_NIM Summary 2" xfId="358"/>
    <cellStyle name="_Book1_AURORA Total New" xfId="359"/>
    <cellStyle name="_Book1_AURORA Total New 2" xfId="360"/>
    <cellStyle name="_Book1_Book2" xfId="361"/>
    <cellStyle name="_Book1_Book2 2" xfId="362"/>
    <cellStyle name="_Book1_Book2_Adj Bench DR 3 for Initial Briefs (Electric)" xfId="363"/>
    <cellStyle name="_Book1_Book2_Adj Bench DR 3 for Initial Briefs (Electric) 2" xfId="364"/>
    <cellStyle name="_Book1_Book2_Electric Rev Req Model (2009 GRC) Rebuttal" xfId="365"/>
    <cellStyle name="_Book1_Book2_Electric Rev Req Model (2009 GRC) Rebuttal REmoval of New  WH Solar AdjustMI" xfId="366"/>
    <cellStyle name="_Book1_Book2_Electric Rev Req Model (2009 GRC) Rebuttal REmoval of New  WH Solar AdjustMI 2" xfId="367"/>
    <cellStyle name="_Book1_Book2_Electric Rev Req Model (2009 GRC) Revised 01-18-2010" xfId="368"/>
    <cellStyle name="_Book1_Book2_Electric Rev Req Model (2009 GRC) Revised 01-18-2010 2" xfId="369"/>
    <cellStyle name="_Book1_Book2_Final Order Electric EXHIBIT A-1" xfId="370"/>
    <cellStyle name="_Book1_Book4" xfId="371"/>
    <cellStyle name="_Book1_Book4 2" xfId="372"/>
    <cellStyle name="_Book1_Book9" xfId="373"/>
    <cellStyle name="_Book1_Book9 2" xfId="374"/>
    <cellStyle name="_Book1_Exh A-1 resulting from UE-112050 effective Jan 1 2012" xfId="375"/>
    <cellStyle name="_Book1_Exh G - Klamath Peaker PPA fr C Locke 2-12" xfId="376"/>
    <cellStyle name="_Book1_Exhibit A-1 effective 4-1-11 fr S Free 12-11" xfId="377"/>
    <cellStyle name="_Book1_NIM Summary" xfId="378"/>
    <cellStyle name="_Book1_NIM Summary 09GRC" xfId="379"/>
    <cellStyle name="_Book1_NIM Summary 09GRC 2" xfId="380"/>
    <cellStyle name="_Book1_NIM Summary 2" xfId="381"/>
    <cellStyle name="_Book1_PCA 10 -  Exhibit D Dec 2011" xfId="382"/>
    <cellStyle name="_Book1_PCA 10 -  Exhibit D from A Kellogg Jan 2011" xfId="383"/>
    <cellStyle name="_Book1_PCA 10 -  Exhibit D from A Kellogg July 2011" xfId="384"/>
    <cellStyle name="_Book1_PCA 10 -  Exhibit D from S Free Rcv'd 12-11" xfId="385"/>
    <cellStyle name="_Book1_PCA 11 -  Exhibit D Apr 2012 fr A Kellogg v2" xfId="386"/>
    <cellStyle name="_Book1_PCA 11 -  Exhibit D Jan 2012 fr A Kellogg" xfId="387"/>
    <cellStyle name="_Book1_PCA 11 -  Exhibit D Jan 2012 WF" xfId="388"/>
    <cellStyle name="_Book1_PCA 9 -  Exhibit D April 2010" xfId="389"/>
    <cellStyle name="_Book1_PCA 9 -  Exhibit D April 2010 (3)" xfId="390"/>
    <cellStyle name="_Book1_PCA 9 -  Exhibit D April 2010 (3) 2" xfId="391"/>
    <cellStyle name="_Book1_PCA 9 -  Exhibit D Nov 2010" xfId="392"/>
    <cellStyle name="_Book1_PCA 9 - Exhibit D at August 2010" xfId="393"/>
    <cellStyle name="_Book1_PCA 9 - Exhibit D June 2010 GRC" xfId="394"/>
    <cellStyle name="_Book1_Power Costs - Comparison bx Rbtl-Staff-Jt-PC" xfId="395"/>
    <cellStyle name="_Book1_Power Costs - Comparison bx Rbtl-Staff-Jt-PC 2" xfId="396"/>
    <cellStyle name="_Book1_Power Costs - Comparison bx Rbtl-Staff-Jt-PC_Adj Bench DR 3 for Initial Briefs (Electric)" xfId="397"/>
    <cellStyle name="_Book1_Power Costs - Comparison bx Rbtl-Staff-Jt-PC_Adj Bench DR 3 for Initial Briefs (Electric) 2" xfId="398"/>
    <cellStyle name="_Book1_Power Costs - Comparison bx Rbtl-Staff-Jt-PC_Electric Rev Req Model (2009 GRC) Rebuttal" xfId="399"/>
    <cellStyle name="_Book1_Power Costs - Comparison bx Rbtl-Staff-Jt-PC_Electric Rev Req Model (2009 GRC) Rebuttal REmoval of New  WH Solar AdjustMI" xfId="400"/>
    <cellStyle name="_Book1_Power Costs - Comparison bx Rbtl-Staff-Jt-PC_Electric Rev Req Model (2009 GRC) Rebuttal REmoval of New  WH Solar AdjustMI 2" xfId="401"/>
    <cellStyle name="_Book1_Power Costs - Comparison bx Rbtl-Staff-Jt-PC_Electric Rev Req Model (2009 GRC) Revised 01-18-2010" xfId="402"/>
    <cellStyle name="_Book1_Power Costs - Comparison bx Rbtl-Staff-Jt-PC_Electric Rev Req Model (2009 GRC) Revised 01-18-2010 2" xfId="403"/>
    <cellStyle name="_Book1_Power Costs - Comparison bx Rbtl-Staff-Jt-PC_Final Order Electric EXHIBIT A-1" xfId="404"/>
    <cellStyle name="_Book1_Rebuttal Power Costs" xfId="405"/>
    <cellStyle name="_Book1_Rebuttal Power Costs 2" xfId="406"/>
    <cellStyle name="_Book1_Rebuttal Power Costs_Adj Bench DR 3 for Initial Briefs (Electric)" xfId="407"/>
    <cellStyle name="_Book1_Rebuttal Power Costs_Adj Bench DR 3 for Initial Briefs (Electric) 2" xfId="408"/>
    <cellStyle name="_Book1_Rebuttal Power Costs_Electric Rev Req Model (2009 GRC) Rebuttal" xfId="409"/>
    <cellStyle name="_Book1_Rebuttal Power Costs_Electric Rev Req Model (2009 GRC) Rebuttal REmoval of New  WH Solar AdjustMI" xfId="410"/>
    <cellStyle name="_Book1_Rebuttal Power Costs_Electric Rev Req Model (2009 GRC) Rebuttal REmoval of New  WH Solar AdjustMI 2" xfId="411"/>
    <cellStyle name="_Book1_Rebuttal Power Costs_Electric Rev Req Model (2009 GRC) Revised 01-18-2010" xfId="412"/>
    <cellStyle name="_Book1_Rebuttal Power Costs_Electric Rev Req Model (2009 GRC) Revised 01-18-2010 2" xfId="413"/>
    <cellStyle name="_Book1_Rebuttal Power Costs_Final Order Electric EXHIBIT A-1" xfId="414"/>
    <cellStyle name="_Book1_revised april pca for Annette" xfId="415"/>
    <cellStyle name="_Book1_Transmission Workbook for May BOD" xfId="416"/>
    <cellStyle name="_Book1_Transmission Workbook for May BOD 2" xfId="417"/>
    <cellStyle name="_Book1_Wind Integration 10GRC" xfId="418"/>
    <cellStyle name="_Book1_Wind Integration 10GRC 2" xfId="419"/>
    <cellStyle name="_Book2" xfId="420"/>
    <cellStyle name="_x0013__Book2" xfId="421"/>
    <cellStyle name="_Book2 2" xfId="422"/>
    <cellStyle name="_x0013__Book2 2" xfId="423"/>
    <cellStyle name="_Book2 2 2" xfId="424"/>
    <cellStyle name="_Book2 3" xfId="425"/>
    <cellStyle name="_Book2_04 07E Wild Horse Wind Expansion (C) (2)" xfId="426"/>
    <cellStyle name="_Book2_04 07E Wild Horse Wind Expansion (C) (2) 2" xfId="427"/>
    <cellStyle name="_Book2_04 07E Wild Horse Wind Expansion (C) (2)_Adj Bench DR 3 for Initial Briefs (Electric)" xfId="428"/>
    <cellStyle name="_Book2_04 07E Wild Horse Wind Expansion (C) (2)_Adj Bench DR 3 for Initial Briefs (Electric) 2" xfId="429"/>
    <cellStyle name="_Book2_04 07E Wild Horse Wind Expansion (C) (2)_Book1" xfId="430"/>
    <cellStyle name="_Book2_04 07E Wild Horse Wind Expansion (C) (2)_Electric Rev Req Model (2009 GRC) " xfId="431"/>
    <cellStyle name="_Book2_04 07E Wild Horse Wind Expansion (C) (2)_Electric Rev Req Model (2009 GRC)  2" xfId="432"/>
    <cellStyle name="_Book2_04 07E Wild Horse Wind Expansion (C) (2)_Electric Rev Req Model (2009 GRC) Rebuttal" xfId="433"/>
    <cellStyle name="_Book2_04 07E Wild Horse Wind Expansion (C) (2)_Electric Rev Req Model (2009 GRC) Rebuttal REmoval of New  WH Solar AdjustMI" xfId="434"/>
    <cellStyle name="_Book2_04 07E Wild Horse Wind Expansion (C) (2)_Electric Rev Req Model (2009 GRC) Rebuttal REmoval of New  WH Solar AdjustMI 2" xfId="435"/>
    <cellStyle name="_Book2_04 07E Wild Horse Wind Expansion (C) (2)_Electric Rev Req Model (2009 GRC) Revised 01-18-2010" xfId="436"/>
    <cellStyle name="_Book2_04 07E Wild Horse Wind Expansion (C) (2)_Electric Rev Req Model (2009 GRC) Revised 01-18-2010 2" xfId="437"/>
    <cellStyle name="_Book2_04 07E Wild Horse Wind Expansion (C) (2)_Electric Rev Req Model (2010 GRC)" xfId="438"/>
    <cellStyle name="_Book2_04 07E Wild Horse Wind Expansion (C) (2)_Electric Rev Req Model (2010 GRC) SF" xfId="439"/>
    <cellStyle name="_Book2_04 07E Wild Horse Wind Expansion (C) (2)_Final Order Electric EXHIBIT A-1" xfId="440"/>
    <cellStyle name="_Book2_04 07E Wild Horse Wind Expansion (C) (2)_TENASKA REGULATORY ASSET" xfId="441"/>
    <cellStyle name="_Book2_16.37E Wild Horse Expansion DeferralRevwrkingfile SF" xfId="442"/>
    <cellStyle name="_Book2_16.37E Wild Horse Expansion DeferralRevwrkingfile SF 2" xfId="443"/>
    <cellStyle name="_Book2_2009 Compliance Filing PCA Exhibits for GRC" xfId="444"/>
    <cellStyle name="_Book2_2009 GRC Compl Filing - Exhibit D" xfId="445"/>
    <cellStyle name="_Book2_2009 GRC Compl Filing - Exhibit D 2" xfId="446"/>
    <cellStyle name="_Book2_4 31 Regulatory Assets and Liabilities  7 06- Exhibit D" xfId="447"/>
    <cellStyle name="_Book2_4 31 Regulatory Assets and Liabilities  7 06- Exhibit D 2" xfId="448"/>
    <cellStyle name="_Book2_4 31 Regulatory Assets and Liabilities  7 06- Exhibit D_NIM Summary" xfId="449"/>
    <cellStyle name="_Book2_4 31 Regulatory Assets and Liabilities  7 06- Exhibit D_NIM Summary 2" xfId="450"/>
    <cellStyle name="_Book2_4 32 Regulatory Assets and Liabilities  7 06- Exhibit D" xfId="451"/>
    <cellStyle name="_Book2_4 32 Regulatory Assets and Liabilities  7 06- Exhibit D 2" xfId="452"/>
    <cellStyle name="_Book2_4 32 Regulatory Assets and Liabilities  7 06- Exhibit D_NIM Summary" xfId="453"/>
    <cellStyle name="_Book2_4 32 Regulatory Assets and Liabilities  7 06- Exhibit D_NIM Summary 2" xfId="454"/>
    <cellStyle name="_x0013__Book2_Adj Bench DR 3 for Initial Briefs (Electric)" xfId="455"/>
    <cellStyle name="_x0013__Book2_Adj Bench DR 3 for Initial Briefs (Electric) 2" xfId="456"/>
    <cellStyle name="_Book2_AURORA Total New" xfId="457"/>
    <cellStyle name="_Book2_AURORA Total New 2" xfId="458"/>
    <cellStyle name="_Book2_Book2" xfId="459"/>
    <cellStyle name="_Book2_Book2 2" xfId="460"/>
    <cellStyle name="_Book2_Book2_Adj Bench DR 3 for Initial Briefs (Electric)" xfId="461"/>
    <cellStyle name="_Book2_Book2_Adj Bench DR 3 for Initial Briefs (Electric) 2" xfId="462"/>
    <cellStyle name="_Book2_Book2_Electric Rev Req Model (2009 GRC) Rebuttal" xfId="463"/>
    <cellStyle name="_Book2_Book2_Electric Rev Req Model (2009 GRC) Rebuttal REmoval of New  WH Solar AdjustMI" xfId="464"/>
    <cellStyle name="_Book2_Book2_Electric Rev Req Model (2009 GRC) Rebuttal REmoval of New  WH Solar AdjustMI 2" xfId="465"/>
    <cellStyle name="_Book2_Book2_Electric Rev Req Model (2009 GRC) Revised 01-18-2010" xfId="466"/>
    <cellStyle name="_Book2_Book2_Electric Rev Req Model (2009 GRC) Revised 01-18-2010 2" xfId="467"/>
    <cellStyle name="_Book2_Book2_Final Order Electric EXHIBIT A-1" xfId="468"/>
    <cellStyle name="_Book2_Book4" xfId="469"/>
    <cellStyle name="_Book2_Book4 2" xfId="470"/>
    <cellStyle name="_Book2_Book9" xfId="471"/>
    <cellStyle name="_Book2_Book9 2" xfId="472"/>
    <cellStyle name="_Book2_Check the Interest Calculation" xfId="473"/>
    <cellStyle name="_Book2_Check the Interest Calculation_Scenario 1 REC vs PTC Offset" xfId="474"/>
    <cellStyle name="_Book2_Check the Interest Calculation_Scenario 3" xfId="475"/>
    <cellStyle name="_x0013__Book2_Electric Rev Req Model (2009 GRC) Rebuttal" xfId="476"/>
    <cellStyle name="_x0013__Book2_Electric Rev Req Model (2009 GRC) Rebuttal REmoval of New  WH Solar AdjustMI" xfId="477"/>
    <cellStyle name="_x0013__Book2_Electric Rev Req Model (2009 GRC) Rebuttal REmoval of New  WH Solar AdjustMI 2" xfId="478"/>
    <cellStyle name="_x0013__Book2_Electric Rev Req Model (2009 GRC) Revised 01-18-2010" xfId="479"/>
    <cellStyle name="_x0013__Book2_Electric Rev Req Model (2009 GRC) Revised 01-18-2010 2" xfId="480"/>
    <cellStyle name="_Book2_Exh A-1 resulting from UE-112050 effective Jan 1 2012" xfId="481"/>
    <cellStyle name="_Book2_Exh G - Klamath Peaker PPA fr C Locke 2-12" xfId="482"/>
    <cellStyle name="_Book2_Exhibit A-1 effective 4-1-11 fr S Free 12-11" xfId="483"/>
    <cellStyle name="_x0013__Book2_Final Order Electric EXHIBIT A-1" xfId="484"/>
    <cellStyle name="_Book2_NIM Summary" xfId="485"/>
    <cellStyle name="_Book2_NIM Summary 09GRC" xfId="486"/>
    <cellStyle name="_Book2_NIM Summary 09GRC 2" xfId="487"/>
    <cellStyle name="_Book2_NIM Summary 2" xfId="488"/>
    <cellStyle name="_Book2_PCA 10 -  Exhibit D Dec 2011" xfId="489"/>
    <cellStyle name="_Book2_PCA 10 -  Exhibit D from A Kellogg Jan 2011" xfId="490"/>
    <cellStyle name="_Book2_PCA 10 -  Exhibit D from A Kellogg July 2011" xfId="491"/>
    <cellStyle name="_Book2_PCA 10 -  Exhibit D from S Free Rcv'd 12-11" xfId="492"/>
    <cellStyle name="_Book2_PCA 11 -  Exhibit D Apr 2012 fr A Kellogg v2" xfId="493"/>
    <cellStyle name="_Book2_PCA 11 -  Exhibit D Jan 2012 fr A Kellogg" xfId="494"/>
    <cellStyle name="_Book2_PCA 11 -  Exhibit D Jan 2012 WF" xfId="495"/>
    <cellStyle name="_Book2_PCA 9 -  Exhibit D April 2010" xfId="496"/>
    <cellStyle name="_Book2_PCA 9 -  Exhibit D April 2010 (3)" xfId="497"/>
    <cellStyle name="_Book2_PCA 9 -  Exhibit D April 2010 (3) 2" xfId="498"/>
    <cellStyle name="_Book2_PCA 9 -  Exhibit D Nov 2010" xfId="499"/>
    <cellStyle name="_Book2_PCA 9 - Exhibit D at August 2010" xfId="500"/>
    <cellStyle name="_Book2_PCA 9 - Exhibit D June 2010 GRC" xfId="501"/>
    <cellStyle name="_Book2_Power Costs - Comparison bx Rbtl-Staff-Jt-PC" xfId="502"/>
    <cellStyle name="_Book2_Power Costs - Comparison bx Rbtl-Staff-Jt-PC 2" xfId="503"/>
    <cellStyle name="_Book2_Power Costs - Comparison bx Rbtl-Staff-Jt-PC_Adj Bench DR 3 for Initial Briefs (Electric)" xfId="504"/>
    <cellStyle name="_Book2_Power Costs - Comparison bx Rbtl-Staff-Jt-PC_Adj Bench DR 3 for Initial Briefs (Electric) 2" xfId="505"/>
    <cellStyle name="_Book2_Power Costs - Comparison bx Rbtl-Staff-Jt-PC_Electric Rev Req Model (2009 GRC) Rebuttal" xfId="506"/>
    <cellStyle name="_Book2_Power Costs - Comparison bx Rbtl-Staff-Jt-PC_Electric Rev Req Model (2009 GRC) Rebuttal REmoval of New  WH Solar AdjustMI" xfId="507"/>
    <cellStyle name="_Book2_Power Costs - Comparison bx Rbtl-Staff-Jt-PC_Electric Rev Req Model (2009 GRC) Rebuttal REmoval of New  WH Solar AdjustMI 2" xfId="508"/>
    <cellStyle name="_Book2_Power Costs - Comparison bx Rbtl-Staff-Jt-PC_Electric Rev Req Model (2009 GRC) Revised 01-18-2010" xfId="509"/>
    <cellStyle name="_Book2_Power Costs - Comparison bx Rbtl-Staff-Jt-PC_Electric Rev Req Model (2009 GRC) Revised 01-18-2010 2" xfId="510"/>
    <cellStyle name="_Book2_Power Costs - Comparison bx Rbtl-Staff-Jt-PC_Final Order Electric EXHIBIT A-1" xfId="511"/>
    <cellStyle name="_Book2_Rebuttal Power Costs" xfId="512"/>
    <cellStyle name="_Book2_Rebuttal Power Costs 2" xfId="513"/>
    <cellStyle name="_Book2_Rebuttal Power Costs_Adj Bench DR 3 for Initial Briefs (Electric)" xfId="514"/>
    <cellStyle name="_Book2_Rebuttal Power Costs_Adj Bench DR 3 for Initial Briefs (Electric) 2" xfId="515"/>
    <cellStyle name="_Book2_Rebuttal Power Costs_Electric Rev Req Model (2009 GRC) Rebuttal" xfId="516"/>
    <cellStyle name="_Book2_Rebuttal Power Costs_Electric Rev Req Model (2009 GRC) Rebuttal REmoval of New  WH Solar AdjustMI" xfId="517"/>
    <cellStyle name="_Book2_Rebuttal Power Costs_Electric Rev Req Model (2009 GRC) Rebuttal REmoval of New  WH Solar AdjustMI 2" xfId="518"/>
    <cellStyle name="_Book2_Rebuttal Power Costs_Electric Rev Req Model (2009 GRC) Revised 01-18-2010" xfId="519"/>
    <cellStyle name="_Book2_Rebuttal Power Costs_Electric Rev Req Model (2009 GRC) Revised 01-18-2010 2" xfId="520"/>
    <cellStyle name="_Book2_Rebuttal Power Costs_Final Order Electric EXHIBIT A-1" xfId="521"/>
    <cellStyle name="_Book2_revised april pca for Annette" xfId="522"/>
    <cellStyle name="_Book2_Wind Integration 10GRC" xfId="523"/>
    <cellStyle name="_Book2_Wind Integration 10GRC 2" xfId="524"/>
    <cellStyle name="_Book3" xfId="525"/>
    <cellStyle name="_Book5" xfId="526"/>
    <cellStyle name="_Book5_DEM-WP(C) Costs Not In AURORA 2010GRC As Filed" xfId="527"/>
    <cellStyle name="_Book5_NIM Summary" xfId="528"/>
    <cellStyle name="_Book5_NIM Summary 09GRC" xfId="529"/>
    <cellStyle name="_Book5_NIM Summary 2" xfId="530"/>
    <cellStyle name="_Book5_PCA 9 -  Exhibit D April 2010 (3)" xfId="531"/>
    <cellStyle name="_Book5_Reconciliation" xfId="532"/>
    <cellStyle name="_Book5_Wind Integration 10GRC" xfId="533"/>
    <cellStyle name="_Book5_Wind Integration 10GRC 2" xfId="534"/>
    <cellStyle name="_BPA NOS" xfId="535"/>
    <cellStyle name="_BPA NOS_DEM-WP(C) Wind Integration Summary 2010GRC" xfId="536"/>
    <cellStyle name="_BPA NOS_DEM-WP(C) Wind Integration Summary 2010GRC 2" xfId="537"/>
    <cellStyle name="_BPA NOS_NIM Summary" xfId="538"/>
    <cellStyle name="_BPA NOS_NIM Summary 2" xfId="539"/>
    <cellStyle name="_Chelan Debt Forecast 12.19.05" xfId="540"/>
    <cellStyle name="_Chelan Debt Forecast 12.19.05 2" xfId="541"/>
    <cellStyle name="_Chelan Debt Forecast 12.19.05 2 2" xfId="542"/>
    <cellStyle name="_Chelan Debt Forecast 12.19.05 3" xfId="543"/>
    <cellStyle name="_Chelan Debt Forecast 12.19.05_(C) WHE Proforma with ITC cash grant 10 Yr Amort_for deferral_102809" xfId="544"/>
    <cellStyle name="_Chelan Debt Forecast 12.19.05_(C) WHE Proforma with ITC cash grant 10 Yr Amort_for deferral_102809 2" xfId="545"/>
    <cellStyle name="_Chelan Debt Forecast 12.19.05_(C) WHE Proforma with ITC cash grant 10 Yr Amort_for deferral_102809_16.07E Wild Horse Wind Expansionwrkingfile" xfId="546"/>
    <cellStyle name="_Chelan Debt Forecast 12.19.05_(C) WHE Proforma with ITC cash grant 10 Yr Amort_for deferral_102809_16.07E Wild Horse Wind Expansionwrkingfile 2" xfId="547"/>
    <cellStyle name="_Chelan Debt Forecast 12.19.05_(C) WHE Proforma with ITC cash grant 10 Yr Amort_for deferral_102809_16.07E Wild Horse Wind Expansionwrkingfile SF" xfId="548"/>
    <cellStyle name="_Chelan Debt Forecast 12.19.05_(C) WHE Proforma with ITC cash grant 10 Yr Amort_for deferral_102809_16.07E Wild Horse Wind Expansionwrkingfile SF 2" xfId="549"/>
    <cellStyle name="_Chelan Debt Forecast 12.19.05_(C) WHE Proforma with ITC cash grant 10 Yr Amort_for deferral_102809_16.37E Wild Horse Expansion DeferralRevwrkingfile SF" xfId="550"/>
    <cellStyle name="_Chelan Debt Forecast 12.19.05_(C) WHE Proforma with ITC cash grant 10 Yr Amort_for deferral_102809_16.37E Wild Horse Expansion DeferralRevwrkingfile SF 2" xfId="551"/>
    <cellStyle name="_Chelan Debt Forecast 12.19.05_(C) WHE Proforma with ITC cash grant 10 Yr Amort_for rebuttal_120709" xfId="552"/>
    <cellStyle name="_Chelan Debt Forecast 12.19.05_(C) WHE Proforma with ITC cash grant 10 Yr Amort_for rebuttal_120709 2" xfId="553"/>
    <cellStyle name="_Chelan Debt Forecast 12.19.05_04.07E Wild Horse Wind Expansion" xfId="554"/>
    <cellStyle name="_Chelan Debt Forecast 12.19.05_04.07E Wild Horse Wind Expansion 2" xfId="555"/>
    <cellStyle name="_Chelan Debt Forecast 12.19.05_04.07E Wild Horse Wind Expansion_16.07E Wild Horse Wind Expansionwrkingfile" xfId="556"/>
    <cellStyle name="_Chelan Debt Forecast 12.19.05_04.07E Wild Horse Wind Expansion_16.07E Wild Horse Wind Expansionwrkingfile 2" xfId="557"/>
    <cellStyle name="_Chelan Debt Forecast 12.19.05_04.07E Wild Horse Wind Expansion_16.07E Wild Horse Wind Expansionwrkingfile SF" xfId="558"/>
    <cellStyle name="_Chelan Debt Forecast 12.19.05_04.07E Wild Horse Wind Expansion_16.07E Wild Horse Wind Expansionwrkingfile SF 2" xfId="559"/>
    <cellStyle name="_Chelan Debt Forecast 12.19.05_04.07E Wild Horse Wind Expansion_16.37E Wild Horse Expansion DeferralRevwrkingfile SF" xfId="560"/>
    <cellStyle name="_Chelan Debt Forecast 12.19.05_04.07E Wild Horse Wind Expansion_16.37E Wild Horse Expansion DeferralRevwrkingfile SF 2" xfId="561"/>
    <cellStyle name="_Chelan Debt Forecast 12.19.05_16.07E Wild Horse Wind Expansionwrkingfile" xfId="562"/>
    <cellStyle name="_Chelan Debt Forecast 12.19.05_16.07E Wild Horse Wind Expansionwrkingfile 2" xfId="563"/>
    <cellStyle name="_Chelan Debt Forecast 12.19.05_16.07E Wild Horse Wind Expansionwrkingfile SF" xfId="564"/>
    <cellStyle name="_Chelan Debt Forecast 12.19.05_16.07E Wild Horse Wind Expansionwrkingfile SF 2" xfId="565"/>
    <cellStyle name="_Chelan Debt Forecast 12.19.05_16.37E Wild Horse Expansion DeferralRevwrkingfile SF" xfId="566"/>
    <cellStyle name="_Chelan Debt Forecast 12.19.05_16.37E Wild Horse Expansion DeferralRevwrkingfile SF 2" xfId="567"/>
    <cellStyle name="_Chelan Debt Forecast 12.19.05_2009 Compliance Filing PCA Exhibits for GRC" xfId="568"/>
    <cellStyle name="_Chelan Debt Forecast 12.19.05_2009 GRC Compl Filing - Exhibit D" xfId="569"/>
    <cellStyle name="_Chelan Debt Forecast 12.19.05_2009 GRC Compl Filing - Exhibit D 2" xfId="570"/>
    <cellStyle name="_Chelan Debt Forecast 12.19.05_4 31 Regulatory Assets and Liabilities  7 06- Exhibit D" xfId="571"/>
    <cellStyle name="_Chelan Debt Forecast 12.19.05_4 31 Regulatory Assets and Liabilities  7 06- Exhibit D 2" xfId="572"/>
    <cellStyle name="_Chelan Debt Forecast 12.19.05_4 31 Regulatory Assets and Liabilities  7 06- Exhibit D_NIM Summary" xfId="573"/>
    <cellStyle name="_Chelan Debt Forecast 12.19.05_4 31 Regulatory Assets and Liabilities  7 06- Exhibit D_NIM Summary 2" xfId="574"/>
    <cellStyle name="_Chelan Debt Forecast 12.19.05_4 32 Regulatory Assets and Liabilities  7 06- Exhibit D" xfId="575"/>
    <cellStyle name="_Chelan Debt Forecast 12.19.05_4 32 Regulatory Assets and Liabilities  7 06- Exhibit D 2" xfId="576"/>
    <cellStyle name="_Chelan Debt Forecast 12.19.05_4 32 Regulatory Assets and Liabilities  7 06- Exhibit D_NIM Summary" xfId="577"/>
    <cellStyle name="_Chelan Debt Forecast 12.19.05_4 32 Regulatory Assets and Liabilities  7 06- Exhibit D_NIM Summary 2" xfId="578"/>
    <cellStyle name="_Chelan Debt Forecast 12.19.05_AURORA Total New" xfId="579"/>
    <cellStyle name="_Chelan Debt Forecast 12.19.05_AURORA Total New 2" xfId="580"/>
    <cellStyle name="_Chelan Debt Forecast 12.19.05_Book2" xfId="581"/>
    <cellStyle name="_Chelan Debt Forecast 12.19.05_Book2 2" xfId="582"/>
    <cellStyle name="_Chelan Debt Forecast 12.19.05_Book2_Adj Bench DR 3 for Initial Briefs (Electric)" xfId="583"/>
    <cellStyle name="_Chelan Debt Forecast 12.19.05_Book2_Adj Bench DR 3 for Initial Briefs (Electric) 2" xfId="584"/>
    <cellStyle name="_Chelan Debt Forecast 12.19.05_Book2_Electric Rev Req Model (2009 GRC) Rebuttal" xfId="585"/>
    <cellStyle name="_Chelan Debt Forecast 12.19.05_Book2_Electric Rev Req Model (2009 GRC) Rebuttal REmoval of New  WH Solar AdjustMI" xfId="586"/>
    <cellStyle name="_Chelan Debt Forecast 12.19.05_Book2_Electric Rev Req Model (2009 GRC) Rebuttal REmoval of New  WH Solar AdjustMI 2" xfId="587"/>
    <cellStyle name="_Chelan Debt Forecast 12.19.05_Book2_Electric Rev Req Model (2009 GRC) Revised 01-18-2010" xfId="588"/>
    <cellStyle name="_Chelan Debt Forecast 12.19.05_Book2_Electric Rev Req Model (2009 GRC) Revised 01-18-2010 2" xfId="589"/>
    <cellStyle name="_Chelan Debt Forecast 12.19.05_Book2_Final Order Electric EXHIBIT A-1" xfId="590"/>
    <cellStyle name="_Chelan Debt Forecast 12.19.05_Book4" xfId="591"/>
    <cellStyle name="_Chelan Debt Forecast 12.19.05_Book4 2" xfId="592"/>
    <cellStyle name="_Chelan Debt Forecast 12.19.05_Book9" xfId="593"/>
    <cellStyle name="_Chelan Debt Forecast 12.19.05_Book9 2" xfId="594"/>
    <cellStyle name="_Chelan Debt Forecast 12.19.05_Check the Interest Calculation" xfId="595"/>
    <cellStyle name="_Chelan Debt Forecast 12.19.05_Check the Interest Calculation_Scenario 1 REC vs PTC Offset" xfId="596"/>
    <cellStyle name="_Chelan Debt Forecast 12.19.05_Check the Interest Calculation_Scenario 3" xfId="597"/>
    <cellStyle name="_Chelan Debt Forecast 12.19.05_Exh A-1 resulting from UE-112050 effective Jan 1 2012" xfId="598"/>
    <cellStyle name="_Chelan Debt Forecast 12.19.05_Exh G - Klamath Peaker PPA fr C Locke 2-12" xfId="599"/>
    <cellStyle name="_Chelan Debt Forecast 12.19.05_Exhibit A-1 effective 4-1-11 fr S Free 12-11" xfId="600"/>
    <cellStyle name="_Chelan Debt Forecast 12.19.05_Exhibit D fr R Gho 12-31-08" xfId="601"/>
    <cellStyle name="_Chelan Debt Forecast 12.19.05_Exhibit D fr R Gho 12-31-08 2" xfId="602"/>
    <cellStyle name="_Chelan Debt Forecast 12.19.05_Exhibit D fr R Gho 12-31-08 v2" xfId="603"/>
    <cellStyle name="_Chelan Debt Forecast 12.19.05_Exhibit D fr R Gho 12-31-08 v2 2" xfId="604"/>
    <cellStyle name="_Chelan Debt Forecast 12.19.05_Exhibit D fr R Gho 12-31-08 v2_NIM Summary" xfId="605"/>
    <cellStyle name="_Chelan Debt Forecast 12.19.05_Exhibit D fr R Gho 12-31-08 v2_NIM Summary 2" xfId="606"/>
    <cellStyle name="_Chelan Debt Forecast 12.19.05_Exhibit D fr R Gho 12-31-08_NIM Summary" xfId="607"/>
    <cellStyle name="_Chelan Debt Forecast 12.19.05_Exhibit D fr R Gho 12-31-08_NIM Summary 2" xfId="608"/>
    <cellStyle name="_Chelan Debt Forecast 12.19.05_Hopkins Ridge Prepaid Tran - Interest Earned RY 12ME Feb  '11" xfId="609"/>
    <cellStyle name="_Chelan Debt Forecast 12.19.05_Hopkins Ridge Prepaid Tran - Interest Earned RY 12ME Feb  '11 2" xfId="610"/>
    <cellStyle name="_Chelan Debt Forecast 12.19.05_Hopkins Ridge Prepaid Tran - Interest Earned RY 12ME Feb  '11_NIM Summary" xfId="611"/>
    <cellStyle name="_Chelan Debt Forecast 12.19.05_Hopkins Ridge Prepaid Tran - Interest Earned RY 12ME Feb  '11_NIM Summary 2" xfId="612"/>
    <cellStyle name="_Chelan Debt Forecast 12.19.05_Hopkins Ridge Prepaid Tran - Interest Earned RY 12ME Feb  '11_Transmission Workbook for May BOD" xfId="613"/>
    <cellStyle name="_Chelan Debt Forecast 12.19.05_Hopkins Ridge Prepaid Tran - Interest Earned RY 12ME Feb  '11_Transmission Workbook for May BOD 2" xfId="614"/>
    <cellStyle name="_Chelan Debt Forecast 12.19.05_NIM Summary" xfId="615"/>
    <cellStyle name="_Chelan Debt Forecast 12.19.05_NIM Summary 09GRC" xfId="616"/>
    <cellStyle name="_Chelan Debt Forecast 12.19.05_NIM Summary 09GRC 2" xfId="617"/>
    <cellStyle name="_Chelan Debt Forecast 12.19.05_NIM Summary 2" xfId="618"/>
    <cellStyle name="_Chelan Debt Forecast 12.19.05_PCA 10 -  Exhibit D Dec 2011" xfId="619"/>
    <cellStyle name="_Chelan Debt Forecast 12.19.05_PCA 10 -  Exhibit D from A Kellogg Jan 2011" xfId="620"/>
    <cellStyle name="_Chelan Debt Forecast 12.19.05_PCA 10 -  Exhibit D from A Kellogg July 2011" xfId="621"/>
    <cellStyle name="_Chelan Debt Forecast 12.19.05_PCA 10 -  Exhibit D from S Free Rcv'd 12-11" xfId="622"/>
    <cellStyle name="_Chelan Debt Forecast 12.19.05_PCA 11 -  Exhibit D Apr 2012 fr A Kellogg v2" xfId="623"/>
    <cellStyle name="_Chelan Debt Forecast 12.19.05_PCA 11 -  Exhibit D Jan 2012 fr A Kellogg" xfId="624"/>
    <cellStyle name="_Chelan Debt Forecast 12.19.05_PCA 11 -  Exhibit D Jan 2012 WF" xfId="625"/>
    <cellStyle name="_Chelan Debt Forecast 12.19.05_PCA 7 - Exhibit D update 11_30_08 (2)" xfId="626"/>
    <cellStyle name="_Chelan Debt Forecast 12.19.05_PCA 7 - Exhibit D update 11_30_08 (2) 2" xfId="627"/>
    <cellStyle name="_Chelan Debt Forecast 12.19.05_PCA 7 - Exhibit D update 11_30_08 (2) 2 2" xfId="628"/>
    <cellStyle name="_Chelan Debt Forecast 12.19.05_PCA 7 - Exhibit D update 11_30_08 (2) 3" xfId="629"/>
    <cellStyle name="_Chelan Debt Forecast 12.19.05_PCA 7 - Exhibit D update 11_30_08 (2)_NIM Summary" xfId="630"/>
    <cellStyle name="_Chelan Debt Forecast 12.19.05_PCA 7 - Exhibit D update 11_30_08 (2)_NIM Summary 2" xfId="631"/>
    <cellStyle name="_Chelan Debt Forecast 12.19.05_PCA 8 - Exhibit D update 12_31_09" xfId="632"/>
    <cellStyle name="_Chelan Debt Forecast 12.19.05_PCA 9 -  Exhibit D April 2010" xfId="633"/>
    <cellStyle name="_Chelan Debt Forecast 12.19.05_PCA 9 -  Exhibit D April 2010 (3)" xfId="634"/>
    <cellStyle name="_Chelan Debt Forecast 12.19.05_PCA 9 -  Exhibit D April 2010 (3) 2" xfId="635"/>
    <cellStyle name="_Chelan Debt Forecast 12.19.05_PCA 9 -  Exhibit D Feb 2010" xfId="636"/>
    <cellStyle name="_Chelan Debt Forecast 12.19.05_PCA 9 -  Exhibit D Feb 2010 v2" xfId="637"/>
    <cellStyle name="_Chelan Debt Forecast 12.19.05_PCA 9 -  Exhibit D Feb 2010 WF" xfId="638"/>
    <cellStyle name="_Chelan Debt Forecast 12.19.05_PCA 9 -  Exhibit D Jan 2010" xfId="639"/>
    <cellStyle name="_Chelan Debt Forecast 12.19.05_PCA 9 -  Exhibit D March 2010 (2)" xfId="640"/>
    <cellStyle name="_Chelan Debt Forecast 12.19.05_PCA 9 -  Exhibit D Nov 2010" xfId="641"/>
    <cellStyle name="_Chelan Debt Forecast 12.19.05_PCA 9 - Exhibit D at August 2010" xfId="642"/>
    <cellStyle name="_Chelan Debt Forecast 12.19.05_PCA 9 - Exhibit D June 2010 GRC" xfId="643"/>
    <cellStyle name="_Chelan Debt Forecast 12.19.05_Power Costs - Comparison bx Rbtl-Staff-Jt-PC" xfId="644"/>
    <cellStyle name="_Chelan Debt Forecast 12.19.05_Power Costs - Comparison bx Rbtl-Staff-Jt-PC 2" xfId="645"/>
    <cellStyle name="_Chelan Debt Forecast 12.19.05_Power Costs - Comparison bx Rbtl-Staff-Jt-PC_Adj Bench DR 3 for Initial Briefs (Electric)" xfId="646"/>
    <cellStyle name="_Chelan Debt Forecast 12.19.05_Power Costs - Comparison bx Rbtl-Staff-Jt-PC_Adj Bench DR 3 for Initial Briefs (Electric) 2" xfId="647"/>
    <cellStyle name="_Chelan Debt Forecast 12.19.05_Power Costs - Comparison bx Rbtl-Staff-Jt-PC_Electric Rev Req Model (2009 GRC) Rebuttal" xfId="648"/>
    <cellStyle name="_Chelan Debt Forecast 12.19.05_Power Costs - Comparison bx Rbtl-Staff-Jt-PC_Electric Rev Req Model (2009 GRC) Rebuttal REmoval of New  WH Solar AdjustMI" xfId="649"/>
    <cellStyle name="_Chelan Debt Forecast 12.19.05_Power Costs - Comparison bx Rbtl-Staff-Jt-PC_Electric Rev Req Model (2009 GRC) Rebuttal REmoval of New  WH Solar AdjustMI 2" xfId="650"/>
    <cellStyle name="_Chelan Debt Forecast 12.19.05_Power Costs - Comparison bx Rbtl-Staff-Jt-PC_Electric Rev Req Model (2009 GRC) Revised 01-18-2010" xfId="651"/>
    <cellStyle name="_Chelan Debt Forecast 12.19.05_Power Costs - Comparison bx Rbtl-Staff-Jt-PC_Electric Rev Req Model (2009 GRC) Revised 01-18-2010 2" xfId="652"/>
    <cellStyle name="_Chelan Debt Forecast 12.19.05_Power Costs - Comparison bx Rbtl-Staff-Jt-PC_Final Order Electric EXHIBIT A-1" xfId="653"/>
    <cellStyle name="_Chelan Debt Forecast 12.19.05_Rebuttal Power Costs" xfId="654"/>
    <cellStyle name="_Chelan Debt Forecast 12.19.05_Rebuttal Power Costs 2" xfId="655"/>
    <cellStyle name="_Chelan Debt Forecast 12.19.05_Rebuttal Power Costs_Adj Bench DR 3 for Initial Briefs (Electric)" xfId="656"/>
    <cellStyle name="_Chelan Debt Forecast 12.19.05_Rebuttal Power Costs_Adj Bench DR 3 for Initial Briefs (Electric) 2" xfId="657"/>
    <cellStyle name="_Chelan Debt Forecast 12.19.05_Rebuttal Power Costs_Electric Rev Req Model (2009 GRC) Rebuttal" xfId="658"/>
    <cellStyle name="_Chelan Debt Forecast 12.19.05_Rebuttal Power Costs_Electric Rev Req Model (2009 GRC) Rebuttal REmoval of New  WH Solar AdjustMI" xfId="659"/>
    <cellStyle name="_Chelan Debt Forecast 12.19.05_Rebuttal Power Costs_Electric Rev Req Model (2009 GRC) Rebuttal REmoval of New  WH Solar AdjustMI 2" xfId="660"/>
    <cellStyle name="_Chelan Debt Forecast 12.19.05_Rebuttal Power Costs_Electric Rev Req Model (2009 GRC) Revised 01-18-2010" xfId="661"/>
    <cellStyle name="_Chelan Debt Forecast 12.19.05_Rebuttal Power Costs_Electric Rev Req Model (2009 GRC) Revised 01-18-2010 2" xfId="662"/>
    <cellStyle name="_Chelan Debt Forecast 12.19.05_Rebuttal Power Costs_Final Order Electric EXHIBIT A-1" xfId="663"/>
    <cellStyle name="_Chelan Debt Forecast 12.19.05_revised april pca for Annette" xfId="664"/>
    <cellStyle name="_Chelan Debt Forecast 12.19.05_Transmission Workbook for May BOD" xfId="665"/>
    <cellStyle name="_Chelan Debt Forecast 12.19.05_Transmission Workbook for May BOD 2" xfId="666"/>
    <cellStyle name="_Chelan Debt Forecast 12.19.05_Wind Integration 10GRC" xfId="667"/>
    <cellStyle name="_Chelan Debt Forecast 12.19.05_Wind Integration 10GRC 2" xfId="668"/>
    <cellStyle name="_Copy 11-9 Sumas Proforma - Current" xfId="669"/>
    <cellStyle name="_Costs not in AURORA 06GRC" xfId="670"/>
    <cellStyle name="_Costs not in AURORA 06GRC 2" xfId="671"/>
    <cellStyle name="_Costs not in AURORA 06GRC 2 2" xfId="672"/>
    <cellStyle name="_Costs not in AURORA 06GRC 3" xfId="673"/>
    <cellStyle name="_Costs not in AURORA 06GRC_04 07E Wild Horse Wind Expansion (C) (2)" xfId="674"/>
    <cellStyle name="_Costs not in AURORA 06GRC_04 07E Wild Horse Wind Expansion (C) (2) 2" xfId="675"/>
    <cellStyle name="_Costs not in AURORA 06GRC_04 07E Wild Horse Wind Expansion (C) (2)_Adj Bench DR 3 for Initial Briefs (Electric)" xfId="676"/>
    <cellStyle name="_Costs not in AURORA 06GRC_04 07E Wild Horse Wind Expansion (C) (2)_Adj Bench DR 3 for Initial Briefs (Electric) 2" xfId="677"/>
    <cellStyle name="_Costs not in AURORA 06GRC_04 07E Wild Horse Wind Expansion (C) (2)_Book1" xfId="678"/>
    <cellStyle name="_Costs not in AURORA 06GRC_04 07E Wild Horse Wind Expansion (C) (2)_Electric Rev Req Model (2009 GRC) " xfId="679"/>
    <cellStyle name="_Costs not in AURORA 06GRC_04 07E Wild Horse Wind Expansion (C) (2)_Electric Rev Req Model (2009 GRC)  2" xfId="680"/>
    <cellStyle name="_Costs not in AURORA 06GRC_04 07E Wild Horse Wind Expansion (C) (2)_Electric Rev Req Model (2009 GRC) Rebuttal" xfId="681"/>
    <cellStyle name="_Costs not in AURORA 06GRC_04 07E Wild Horse Wind Expansion (C) (2)_Electric Rev Req Model (2009 GRC) Rebuttal REmoval of New  WH Solar AdjustMI" xfId="682"/>
    <cellStyle name="_Costs not in AURORA 06GRC_04 07E Wild Horse Wind Expansion (C) (2)_Electric Rev Req Model (2009 GRC) Rebuttal REmoval of New  WH Solar AdjustMI 2" xfId="683"/>
    <cellStyle name="_Costs not in AURORA 06GRC_04 07E Wild Horse Wind Expansion (C) (2)_Electric Rev Req Model (2009 GRC) Revised 01-18-2010" xfId="684"/>
    <cellStyle name="_Costs not in AURORA 06GRC_04 07E Wild Horse Wind Expansion (C) (2)_Electric Rev Req Model (2009 GRC) Revised 01-18-2010 2" xfId="685"/>
    <cellStyle name="_Costs not in AURORA 06GRC_04 07E Wild Horse Wind Expansion (C) (2)_Electric Rev Req Model (2010 GRC)" xfId="686"/>
    <cellStyle name="_Costs not in AURORA 06GRC_04 07E Wild Horse Wind Expansion (C) (2)_Electric Rev Req Model (2010 GRC) SF" xfId="687"/>
    <cellStyle name="_Costs not in AURORA 06GRC_04 07E Wild Horse Wind Expansion (C) (2)_Final Order Electric EXHIBIT A-1" xfId="688"/>
    <cellStyle name="_Costs not in AURORA 06GRC_04 07E Wild Horse Wind Expansion (C) (2)_TENASKA REGULATORY ASSET" xfId="689"/>
    <cellStyle name="_Costs not in AURORA 06GRC_16.37E Wild Horse Expansion DeferralRevwrkingfile SF" xfId="690"/>
    <cellStyle name="_Costs not in AURORA 06GRC_16.37E Wild Horse Expansion DeferralRevwrkingfile SF 2" xfId="691"/>
    <cellStyle name="_Costs not in AURORA 06GRC_2009 Compliance Filing PCA Exhibits for GRC" xfId="692"/>
    <cellStyle name="_Costs not in AURORA 06GRC_2009 GRC Compl Filing - Exhibit D" xfId="693"/>
    <cellStyle name="_Costs not in AURORA 06GRC_2009 GRC Compl Filing - Exhibit D 2" xfId="694"/>
    <cellStyle name="_Costs not in AURORA 06GRC_4 31 Regulatory Assets and Liabilities  7 06- Exhibit D" xfId="695"/>
    <cellStyle name="_Costs not in AURORA 06GRC_4 31 Regulatory Assets and Liabilities  7 06- Exhibit D 2" xfId="696"/>
    <cellStyle name="_Costs not in AURORA 06GRC_4 31 Regulatory Assets and Liabilities  7 06- Exhibit D_NIM Summary" xfId="697"/>
    <cellStyle name="_Costs not in AURORA 06GRC_4 31 Regulatory Assets and Liabilities  7 06- Exhibit D_NIM Summary 2" xfId="698"/>
    <cellStyle name="_Costs not in AURORA 06GRC_4 32 Regulatory Assets and Liabilities  7 06- Exhibit D" xfId="699"/>
    <cellStyle name="_Costs not in AURORA 06GRC_4 32 Regulatory Assets and Liabilities  7 06- Exhibit D 2" xfId="700"/>
    <cellStyle name="_Costs not in AURORA 06GRC_4 32 Regulatory Assets and Liabilities  7 06- Exhibit D_NIM Summary" xfId="701"/>
    <cellStyle name="_Costs not in AURORA 06GRC_4 32 Regulatory Assets and Liabilities  7 06- Exhibit D_NIM Summary 2" xfId="702"/>
    <cellStyle name="_Costs not in AURORA 06GRC_AURORA Total New" xfId="703"/>
    <cellStyle name="_Costs not in AURORA 06GRC_AURORA Total New 2" xfId="704"/>
    <cellStyle name="_Costs not in AURORA 06GRC_Book2" xfId="705"/>
    <cellStyle name="_Costs not in AURORA 06GRC_Book2 2" xfId="706"/>
    <cellStyle name="_Costs not in AURORA 06GRC_Book2_Adj Bench DR 3 for Initial Briefs (Electric)" xfId="707"/>
    <cellStyle name="_Costs not in AURORA 06GRC_Book2_Adj Bench DR 3 for Initial Briefs (Electric) 2" xfId="708"/>
    <cellStyle name="_Costs not in AURORA 06GRC_Book2_Electric Rev Req Model (2009 GRC) Rebuttal" xfId="709"/>
    <cellStyle name="_Costs not in AURORA 06GRC_Book2_Electric Rev Req Model (2009 GRC) Rebuttal REmoval of New  WH Solar AdjustMI" xfId="710"/>
    <cellStyle name="_Costs not in AURORA 06GRC_Book2_Electric Rev Req Model (2009 GRC) Rebuttal REmoval of New  WH Solar AdjustMI 2" xfId="711"/>
    <cellStyle name="_Costs not in AURORA 06GRC_Book2_Electric Rev Req Model (2009 GRC) Revised 01-18-2010" xfId="712"/>
    <cellStyle name="_Costs not in AURORA 06GRC_Book2_Electric Rev Req Model (2009 GRC) Revised 01-18-2010 2" xfId="713"/>
    <cellStyle name="_Costs not in AURORA 06GRC_Book2_Final Order Electric EXHIBIT A-1" xfId="714"/>
    <cellStyle name="_Costs not in AURORA 06GRC_Book4" xfId="715"/>
    <cellStyle name="_Costs not in AURORA 06GRC_Book4 2" xfId="716"/>
    <cellStyle name="_Costs not in AURORA 06GRC_Book9" xfId="717"/>
    <cellStyle name="_Costs not in AURORA 06GRC_Book9 2" xfId="718"/>
    <cellStyle name="_Costs not in AURORA 06GRC_Check the Interest Calculation" xfId="719"/>
    <cellStyle name="_Costs not in AURORA 06GRC_Check the Interest Calculation_Scenario 1 REC vs PTC Offset" xfId="720"/>
    <cellStyle name="_Costs not in AURORA 06GRC_Check the Interest Calculation_Scenario 3" xfId="721"/>
    <cellStyle name="_Costs not in AURORA 06GRC_Exh A-1 resulting from UE-112050 effective Jan 1 2012" xfId="722"/>
    <cellStyle name="_Costs not in AURORA 06GRC_Exh G - Klamath Peaker PPA fr C Locke 2-12" xfId="723"/>
    <cellStyle name="_Costs not in AURORA 06GRC_Exhibit A-1 effective 4-1-11 fr S Free 12-11" xfId="724"/>
    <cellStyle name="_Costs not in AURORA 06GRC_Exhibit D fr R Gho 12-31-08" xfId="725"/>
    <cellStyle name="_Costs not in AURORA 06GRC_Exhibit D fr R Gho 12-31-08 2" xfId="726"/>
    <cellStyle name="_Costs not in AURORA 06GRC_Exhibit D fr R Gho 12-31-08 v2" xfId="727"/>
    <cellStyle name="_Costs not in AURORA 06GRC_Exhibit D fr R Gho 12-31-08 v2 2" xfId="728"/>
    <cellStyle name="_Costs not in AURORA 06GRC_Exhibit D fr R Gho 12-31-08 v2_NIM Summary" xfId="729"/>
    <cellStyle name="_Costs not in AURORA 06GRC_Exhibit D fr R Gho 12-31-08 v2_NIM Summary 2" xfId="730"/>
    <cellStyle name="_Costs not in AURORA 06GRC_Exhibit D fr R Gho 12-31-08_NIM Summary" xfId="731"/>
    <cellStyle name="_Costs not in AURORA 06GRC_Exhibit D fr R Gho 12-31-08_NIM Summary 2" xfId="732"/>
    <cellStyle name="_Costs not in AURORA 06GRC_Hopkins Ridge Prepaid Tran - Interest Earned RY 12ME Feb  '11" xfId="733"/>
    <cellStyle name="_Costs not in AURORA 06GRC_Hopkins Ridge Prepaid Tran - Interest Earned RY 12ME Feb  '11 2" xfId="734"/>
    <cellStyle name="_Costs not in AURORA 06GRC_Hopkins Ridge Prepaid Tran - Interest Earned RY 12ME Feb  '11_NIM Summary" xfId="735"/>
    <cellStyle name="_Costs not in AURORA 06GRC_Hopkins Ridge Prepaid Tran - Interest Earned RY 12ME Feb  '11_NIM Summary 2" xfId="736"/>
    <cellStyle name="_Costs not in AURORA 06GRC_Hopkins Ridge Prepaid Tran - Interest Earned RY 12ME Feb  '11_Transmission Workbook for May BOD" xfId="737"/>
    <cellStyle name="_Costs not in AURORA 06GRC_Hopkins Ridge Prepaid Tran - Interest Earned RY 12ME Feb  '11_Transmission Workbook for May BOD 2" xfId="738"/>
    <cellStyle name="_Costs not in AURORA 06GRC_NIM Summary" xfId="739"/>
    <cellStyle name="_Costs not in AURORA 06GRC_NIM Summary 09GRC" xfId="740"/>
    <cellStyle name="_Costs not in AURORA 06GRC_NIM Summary 09GRC 2" xfId="741"/>
    <cellStyle name="_Costs not in AURORA 06GRC_NIM Summary 2" xfId="742"/>
    <cellStyle name="_Costs not in AURORA 06GRC_PCA 10 -  Exhibit D Dec 2011" xfId="743"/>
    <cellStyle name="_Costs not in AURORA 06GRC_PCA 10 -  Exhibit D from A Kellogg Jan 2011" xfId="744"/>
    <cellStyle name="_Costs not in AURORA 06GRC_PCA 10 -  Exhibit D from A Kellogg July 2011" xfId="745"/>
    <cellStyle name="_Costs not in AURORA 06GRC_PCA 10 -  Exhibit D from S Free Rcv'd 12-11" xfId="746"/>
    <cellStyle name="_Costs not in AURORA 06GRC_PCA 11 -  Exhibit D Apr 2012 fr A Kellogg v2" xfId="747"/>
    <cellStyle name="_Costs not in AURORA 06GRC_PCA 11 -  Exhibit D Jan 2012 fr A Kellogg" xfId="748"/>
    <cellStyle name="_Costs not in AURORA 06GRC_PCA 11 -  Exhibit D Jan 2012 WF" xfId="749"/>
    <cellStyle name="_Costs not in AURORA 06GRC_PCA 7 - Exhibit D update 11_30_08 (2)" xfId="750"/>
    <cellStyle name="_Costs not in AURORA 06GRC_PCA 7 - Exhibit D update 11_30_08 (2) 2" xfId="751"/>
    <cellStyle name="_Costs not in AURORA 06GRC_PCA 7 - Exhibit D update 11_30_08 (2) 2 2" xfId="752"/>
    <cellStyle name="_Costs not in AURORA 06GRC_PCA 7 - Exhibit D update 11_30_08 (2) 3" xfId="753"/>
    <cellStyle name="_Costs not in AURORA 06GRC_PCA 7 - Exhibit D update 11_30_08 (2)_NIM Summary" xfId="754"/>
    <cellStyle name="_Costs not in AURORA 06GRC_PCA 7 - Exhibit D update 11_30_08 (2)_NIM Summary 2" xfId="755"/>
    <cellStyle name="_Costs not in AURORA 06GRC_PCA 8 - Exhibit D update 12_31_09" xfId="756"/>
    <cellStyle name="_Costs not in AURORA 06GRC_PCA 9 -  Exhibit D April 2010" xfId="757"/>
    <cellStyle name="_Costs not in AURORA 06GRC_PCA 9 -  Exhibit D April 2010 (3)" xfId="758"/>
    <cellStyle name="_Costs not in AURORA 06GRC_PCA 9 -  Exhibit D April 2010 (3) 2" xfId="759"/>
    <cellStyle name="_Costs not in AURORA 06GRC_PCA 9 -  Exhibit D Feb 2010" xfId="760"/>
    <cellStyle name="_Costs not in AURORA 06GRC_PCA 9 -  Exhibit D Feb 2010 v2" xfId="761"/>
    <cellStyle name="_Costs not in AURORA 06GRC_PCA 9 -  Exhibit D Feb 2010 WF" xfId="762"/>
    <cellStyle name="_Costs not in AURORA 06GRC_PCA 9 -  Exhibit D Jan 2010" xfId="763"/>
    <cellStyle name="_Costs not in AURORA 06GRC_PCA 9 -  Exhibit D March 2010 (2)" xfId="764"/>
    <cellStyle name="_Costs not in AURORA 06GRC_PCA 9 -  Exhibit D Nov 2010" xfId="765"/>
    <cellStyle name="_Costs not in AURORA 06GRC_PCA 9 - Exhibit D at August 2010" xfId="766"/>
    <cellStyle name="_Costs not in AURORA 06GRC_PCA 9 - Exhibit D June 2010 GRC" xfId="767"/>
    <cellStyle name="_Costs not in AURORA 06GRC_Power Costs - Comparison bx Rbtl-Staff-Jt-PC" xfId="768"/>
    <cellStyle name="_Costs not in AURORA 06GRC_Power Costs - Comparison bx Rbtl-Staff-Jt-PC 2" xfId="769"/>
    <cellStyle name="_Costs not in AURORA 06GRC_Power Costs - Comparison bx Rbtl-Staff-Jt-PC_Adj Bench DR 3 for Initial Briefs (Electric)" xfId="770"/>
    <cellStyle name="_Costs not in AURORA 06GRC_Power Costs - Comparison bx Rbtl-Staff-Jt-PC_Adj Bench DR 3 for Initial Briefs (Electric) 2" xfId="771"/>
    <cellStyle name="_Costs not in AURORA 06GRC_Power Costs - Comparison bx Rbtl-Staff-Jt-PC_Electric Rev Req Model (2009 GRC) Rebuttal" xfId="772"/>
    <cellStyle name="_Costs not in AURORA 06GRC_Power Costs - Comparison bx Rbtl-Staff-Jt-PC_Electric Rev Req Model (2009 GRC) Rebuttal REmoval of New  WH Solar AdjustMI" xfId="773"/>
    <cellStyle name="_Costs not in AURORA 06GRC_Power Costs - Comparison bx Rbtl-Staff-Jt-PC_Electric Rev Req Model (2009 GRC) Rebuttal REmoval of New  WH Solar AdjustMI 2" xfId="774"/>
    <cellStyle name="_Costs not in AURORA 06GRC_Power Costs - Comparison bx Rbtl-Staff-Jt-PC_Electric Rev Req Model (2009 GRC) Revised 01-18-2010" xfId="775"/>
    <cellStyle name="_Costs not in AURORA 06GRC_Power Costs - Comparison bx Rbtl-Staff-Jt-PC_Electric Rev Req Model (2009 GRC) Revised 01-18-2010 2" xfId="776"/>
    <cellStyle name="_Costs not in AURORA 06GRC_Power Costs - Comparison bx Rbtl-Staff-Jt-PC_Final Order Electric EXHIBIT A-1" xfId="777"/>
    <cellStyle name="_Costs not in AURORA 06GRC_Rebuttal Power Costs" xfId="778"/>
    <cellStyle name="_Costs not in AURORA 06GRC_Rebuttal Power Costs 2" xfId="779"/>
    <cellStyle name="_Costs not in AURORA 06GRC_Rebuttal Power Costs_Adj Bench DR 3 for Initial Briefs (Electric)" xfId="780"/>
    <cellStyle name="_Costs not in AURORA 06GRC_Rebuttal Power Costs_Adj Bench DR 3 for Initial Briefs (Electric) 2" xfId="781"/>
    <cellStyle name="_Costs not in AURORA 06GRC_Rebuttal Power Costs_Electric Rev Req Model (2009 GRC) Rebuttal" xfId="782"/>
    <cellStyle name="_Costs not in AURORA 06GRC_Rebuttal Power Costs_Electric Rev Req Model (2009 GRC) Rebuttal REmoval of New  WH Solar AdjustMI" xfId="783"/>
    <cellStyle name="_Costs not in AURORA 06GRC_Rebuttal Power Costs_Electric Rev Req Model (2009 GRC) Rebuttal REmoval of New  WH Solar AdjustMI 2" xfId="784"/>
    <cellStyle name="_Costs not in AURORA 06GRC_Rebuttal Power Costs_Electric Rev Req Model (2009 GRC) Revised 01-18-2010" xfId="785"/>
    <cellStyle name="_Costs not in AURORA 06GRC_Rebuttal Power Costs_Electric Rev Req Model (2009 GRC) Revised 01-18-2010 2" xfId="786"/>
    <cellStyle name="_Costs not in AURORA 06GRC_Rebuttal Power Costs_Final Order Electric EXHIBIT A-1" xfId="787"/>
    <cellStyle name="_Costs not in AURORA 06GRC_revised april pca for Annette" xfId="788"/>
    <cellStyle name="_Costs not in AURORA 06GRC_Transmission Workbook for May BOD" xfId="789"/>
    <cellStyle name="_Costs not in AURORA 06GRC_Transmission Workbook for May BOD 2" xfId="790"/>
    <cellStyle name="_Costs not in AURORA 06GRC_Wind Integration 10GRC" xfId="791"/>
    <cellStyle name="_Costs not in AURORA 06GRC_Wind Integration 10GRC 2" xfId="792"/>
    <cellStyle name="_Costs not in AURORA 2006GRC 6.15.06" xfId="793"/>
    <cellStyle name="_Costs not in AURORA 2006GRC 6.15.06 2" xfId="794"/>
    <cellStyle name="_Costs not in AURORA 2006GRC 6.15.06 2 2" xfId="795"/>
    <cellStyle name="_Costs not in AURORA 2006GRC 6.15.06 3" xfId="796"/>
    <cellStyle name="_Costs not in AURORA 2006GRC 6.15.06_04 07E Wild Horse Wind Expansion (C) (2)" xfId="797"/>
    <cellStyle name="_Costs not in AURORA 2006GRC 6.15.06_04 07E Wild Horse Wind Expansion (C) (2) 2" xfId="798"/>
    <cellStyle name="_Costs not in AURORA 2006GRC 6.15.06_04 07E Wild Horse Wind Expansion (C) (2)_Adj Bench DR 3 for Initial Briefs (Electric)" xfId="799"/>
    <cellStyle name="_Costs not in AURORA 2006GRC 6.15.06_04 07E Wild Horse Wind Expansion (C) (2)_Adj Bench DR 3 for Initial Briefs (Electric) 2" xfId="800"/>
    <cellStyle name="_Costs not in AURORA 2006GRC 6.15.06_04 07E Wild Horse Wind Expansion (C) (2)_Book1" xfId="801"/>
    <cellStyle name="_Costs not in AURORA 2006GRC 6.15.06_04 07E Wild Horse Wind Expansion (C) (2)_Electric Rev Req Model (2009 GRC) " xfId="802"/>
    <cellStyle name="_Costs not in AURORA 2006GRC 6.15.06_04 07E Wild Horse Wind Expansion (C) (2)_Electric Rev Req Model (2009 GRC)  2" xfId="803"/>
    <cellStyle name="_Costs not in AURORA 2006GRC 6.15.06_04 07E Wild Horse Wind Expansion (C) (2)_Electric Rev Req Model (2009 GRC) Rebuttal" xfId="804"/>
    <cellStyle name="_Costs not in AURORA 2006GRC 6.15.06_04 07E Wild Horse Wind Expansion (C) (2)_Electric Rev Req Model (2009 GRC) Rebuttal REmoval of New  WH Solar AdjustMI" xfId="805"/>
    <cellStyle name="_Costs not in AURORA 2006GRC 6.15.06_04 07E Wild Horse Wind Expansion (C) (2)_Electric Rev Req Model (2009 GRC) Rebuttal REmoval of New  WH Solar AdjustMI 2" xfId="806"/>
    <cellStyle name="_Costs not in AURORA 2006GRC 6.15.06_04 07E Wild Horse Wind Expansion (C) (2)_Electric Rev Req Model (2009 GRC) Revised 01-18-2010" xfId="807"/>
    <cellStyle name="_Costs not in AURORA 2006GRC 6.15.06_04 07E Wild Horse Wind Expansion (C) (2)_Electric Rev Req Model (2009 GRC) Revised 01-18-2010 2" xfId="808"/>
    <cellStyle name="_Costs not in AURORA 2006GRC 6.15.06_04 07E Wild Horse Wind Expansion (C) (2)_Electric Rev Req Model (2010 GRC)" xfId="809"/>
    <cellStyle name="_Costs not in AURORA 2006GRC 6.15.06_04 07E Wild Horse Wind Expansion (C) (2)_Electric Rev Req Model (2010 GRC) SF" xfId="810"/>
    <cellStyle name="_Costs not in AURORA 2006GRC 6.15.06_04 07E Wild Horse Wind Expansion (C) (2)_Final Order Electric EXHIBIT A-1" xfId="811"/>
    <cellStyle name="_Costs not in AURORA 2006GRC 6.15.06_04 07E Wild Horse Wind Expansion (C) (2)_TENASKA REGULATORY ASSET" xfId="812"/>
    <cellStyle name="_Costs not in AURORA 2006GRC 6.15.06_16.37E Wild Horse Expansion DeferralRevwrkingfile SF" xfId="813"/>
    <cellStyle name="_Costs not in AURORA 2006GRC 6.15.06_16.37E Wild Horse Expansion DeferralRevwrkingfile SF 2" xfId="814"/>
    <cellStyle name="_Costs not in AURORA 2006GRC 6.15.06_2009 Compliance Filing PCA Exhibits for GRC" xfId="815"/>
    <cellStyle name="_Costs not in AURORA 2006GRC 6.15.06_2009 GRC Compl Filing - Exhibit D" xfId="816"/>
    <cellStyle name="_Costs not in AURORA 2006GRC 6.15.06_2009 GRC Compl Filing - Exhibit D 2" xfId="817"/>
    <cellStyle name="_Costs not in AURORA 2006GRC 6.15.06_4 31 Regulatory Assets and Liabilities  7 06- Exhibit D" xfId="818"/>
    <cellStyle name="_Costs not in AURORA 2006GRC 6.15.06_4 31 Regulatory Assets and Liabilities  7 06- Exhibit D 2" xfId="819"/>
    <cellStyle name="_Costs not in AURORA 2006GRC 6.15.06_4 31 Regulatory Assets and Liabilities  7 06- Exhibit D_NIM Summary" xfId="820"/>
    <cellStyle name="_Costs not in AURORA 2006GRC 6.15.06_4 31 Regulatory Assets and Liabilities  7 06- Exhibit D_NIM Summary 2" xfId="821"/>
    <cellStyle name="_Costs not in AURORA 2006GRC 6.15.06_4 32 Regulatory Assets and Liabilities  7 06- Exhibit D" xfId="822"/>
    <cellStyle name="_Costs not in AURORA 2006GRC 6.15.06_4 32 Regulatory Assets and Liabilities  7 06- Exhibit D 2" xfId="823"/>
    <cellStyle name="_Costs not in AURORA 2006GRC 6.15.06_4 32 Regulatory Assets and Liabilities  7 06- Exhibit D_NIM Summary" xfId="824"/>
    <cellStyle name="_Costs not in AURORA 2006GRC 6.15.06_4 32 Regulatory Assets and Liabilities  7 06- Exhibit D_NIM Summary 2" xfId="825"/>
    <cellStyle name="_Costs not in AURORA 2006GRC 6.15.06_AURORA Total New" xfId="826"/>
    <cellStyle name="_Costs not in AURORA 2006GRC 6.15.06_AURORA Total New 2" xfId="827"/>
    <cellStyle name="_Costs not in AURORA 2006GRC 6.15.06_Book2" xfId="828"/>
    <cellStyle name="_Costs not in AURORA 2006GRC 6.15.06_Book2 2" xfId="829"/>
    <cellStyle name="_Costs not in AURORA 2006GRC 6.15.06_Book2_Adj Bench DR 3 for Initial Briefs (Electric)" xfId="830"/>
    <cellStyle name="_Costs not in AURORA 2006GRC 6.15.06_Book2_Adj Bench DR 3 for Initial Briefs (Electric) 2" xfId="831"/>
    <cellStyle name="_Costs not in AURORA 2006GRC 6.15.06_Book2_Electric Rev Req Model (2009 GRC) Rebuttal" xfId="832"/>
    <cellStyle name="_Costs not in AURORA 2006GRC 6.15.06_Book2_Electric Rev Req Model (2009 GRC) Rebuttal REmoval of New  WH Solar AdjustMI" xfId="833"/>
    <cellStyle name="_Costs not in AURORA 2006GRC 6.15.06_Book2_Electric Rev Req Model (2009 GRC) Rebuttal REmoval of New  WH Solar AdjustMI 2" xfId="834"/>
    <cellStyle name="_Costs not in AURORA 2006GRC 6.15.06_Book2_Electric Rev Req Model (2009 GRC) Revised 01-18-2010" xfId="835"/>
    <cellStyle name="_Costs not in AURORA 2006GRC 6.15.06_Book2_Electric Rev Req Model (2009 GRC) Revised 01-18-2010 2" xfId="836"/>
    <cellStyle name="_Costs not in AURORA 2006GRC 6.15.06_Book2_Final Order Electric EXHIBIT A-1" xfId="837"/>
    <cellStyle name="_Costs not in AURORA 2006GRC 6.15.06_Book4" xfId="838"/>
    <cellStyle name="_Costs not in AURORA 2006GRC 6.15.06_Book4 2" xfId="839"/>
    <cellStyle name="_Costs not in AURORA 2006GRC 6.15.06_Book9" xfId="840"/>
    <cellStyle name="_Costs not in AURORA 2006GRC 6.15.06_Book9 2" xfId="841"/>
    <cellStyle name="_Costs not in AURORA 2006GRC 6.15.06_Exh A-1 resulting from UE-112050 effective Jan 1 2012" xfId="842"/>
    <cellStyle name="_Costs not in AURORA 2006GRC 6.15.06_Exh G - Klamath Peaker PPA fr C Locke 2-12" xfId="843"/>
    <cellStyle name="_Costs not in AURORA 2006GRC 6.15.06_Exhibit A-1 effective 4-1-11 fr S Free 12-11" xfId="844"/>
    <cellStyle name="_Costs not in AURORA 2006GRC 6.15.06_NIM Summary" xfId="845"/>
    <cellStyle name="_Costs not in AURORA 2006GRC 6.15.06_NIM Summary 09GRC" xfId="846"/>
    <cellStyle name="_Costs not in AURORA 2006GRC 6.15.06_NIM Summary 09GRC 2" xfId="847"/>
    <cellStyle name="_Costs not in AURORA 2006GRC 6.15.06_NIM Summary 2" xfId="848"/>
    <cellStyle name="_Costs not in AURORA 2006GRC 6.15.06_PCA 10 -  Exhibit D Dec 2011" xfId="849"/>
    <cellStyle name="_Costs not in AURORA 2006GRC 6.15.06_PCA 10 -  Exhibit D from A Kellogg Jan 2011" xfId="850"/>
    <cellStyle name="_Costs not in AURORA 2006GRC 6.15.06_PCA 10 -  Exhibit D from A Kellogg July 2011" xfId="851"/>
    <cellStyle name="_Costs not in AURORA 2006GRC 6.15.06_PCA 10 -  Exhibit D from S Free Rcv'd 12-11" xfId="852"/>
    <cellStyle name="_Costs not in AURORA 2006GRC 6.15.06_PCA 11 -  Exhibit D Apr 2012 fr A Kellogg v2" xfId="853"/>
    <cellStyle name="_Costs not in AURORA 2006GRC 6.15.06_PCA 11 -  Exhibit D Jan 2012 fr A Kellogg" xfId="854"/>
    <cellStyle name="_Costs not in AURORA 2006GRC 6.15.06_PCA 11 -  Exhibit D Jan 2012 WF" xfId="855"/>
    <cellStyle name="_Costs not in AURORA 2006GRC 6.15.06_PCA 9 -  Exhibit D April 2010" xfId="856"/>
    <cellStyle name="_Costs not in AURORA 2006GRC 6.15.06_PCA 9 -  Exhibit D April 2010 (3)" xfId="857"/>
    <cellStyle name="_Costs not in AURORA 2006GRC 6.15.06_PCA 9 -  Exhibit D April 2010 (3) 2" xfId="858"/>
    <cellStyle name="_Costs not in AURORA 2006GRC 6.15.06_PCA 9 -  Exhibit D Nov 2010" xfId="859"/>
    <cellStyle name="_Costs not in AURORA 2006GRC 6.15.06_PCA 9 - Exhibit D at August 2010" xfId="860"/>
    <cellStyle name="_Costs not in AURORA 2006GRC 6.15.06_PCA 9 - Exhibit D June 2010 GRC" xfId="861"/>
    <cellStyle name="_Costs not in AURORA 2006GRC 6.15.06_Power Costs - Comparison bx Rbtl-Staff-Jt-PC" xfId="862"/>
    <cellStyle name="_Costs not in AURORA 2006GRC 6.15.06_Power Costs - Comparison bx Rbtl-Staff-Jt-PC 2" xfId="863"/>
    <cellStyle name="_Costs not in AURORA 2006GRC 6.15.06_Power Costs - Comparison bx Rbtl-Staff-Jt-PC_Adj Bench DR 3 for Initial Briefs (Electric)" xfId="864"/>
    <cellStyle name="_Costs not in AURORA 2006GRC 6.15.06_Power Costs - Comparison bx Rbtl-Staff-Jt-PC_Adj Bench DR 3 for Initial Briefs (Electric) 2" xfId="865"/>
    <cellStyle name="_Costs not in AURORA 2006GRC 6.15.06_Power Costs - Comparison bx Rbtl-Staff-Jt-PC_Electric Rev Req Model (2009 GRC) Rebuttal" xfId="866"/>
    <cellStyle name="_Costs not in AURORA 2006GRC 6.15.06_Power Costs - Comparison bx Rbtl-Staff-Jt-PC_Electric Rev Req Model (2009 GRC) Rebuttal REmoval of New  WH Solar AdjustMI" xfId="867"/>
    <cellStyle name="_Costs not in AURORA 2006GRC 6.15.06_Power Costs - Comparison bx Rbtl-Staff-Jt-PC_Electric Rev Req Model (2009 GRC) Rebuttal REmoval of New  WH Solar AdjustMI 2" xfId="868"/>
    <cellStyle name="_Costs not in AURORA 2006GRC 6.15.06_Power Costs - Comparison bx Rbtl-Staff-Jt-PC_Electric Rev Req Model (2009 GRC) Revised 01-18-2010" xfId="869"/>
    <cellStyle name="_Costs not in AURORA 2006GRC 6.15.06_Power Costs - Comparison bx Rbtl-Staff-Jt-PC_Electric Rev Req Model (2009 GRC) Revised 01-18-2010 2" xfId="870"/>
    <cellStyle name="_Costs not in AURORA 2006GRC 6.15.06_Power Costs - Comparison bx Rbtl-Staff-Jt-PC_Final Order Electric EXHIBIT A-1" xfId="871"/>
    <cellStyle name="_Costs not in AURORA 2006GRC 6.15.06_Rebuttal Power Costs" xfId="872"/>
    <cellStyle name="_Costs not in AURORA 2006GRC 6.15.06_Rebuttal Power Costs 2" xfId="873"/>
    <cellStyle name="_Costs not in AURORA 2006GRC 6.15.06_Rebuttal Power Costs_Adj Bench DR 3 for Initial Briefs (Electric)" xfId="874"/>
    <cellStyle name="_Costs not in AURORA 2006GRC 6.15.06_Rebuttal Power Costs_Adj Bench DR 3 for Initial Briefs (Electric) 2" xfId="875"/>
    <cellStyle name="_Costs not in AURORA 2006GRC 6.15.06_Rebuttal Power Costs_Electric Rev Req Model (2009 GRC) Rebuttal" xfId="876"/>
    <cellStyle name="_Costs not in AURORA 2006GRC 6.15.06_Rebuttal Power Costs_Electric Rev Req Model (2009 GRC) Rebuttal REmoval of New  WH Solar AdjustMI" xfId="877"/>
    <cellStyle name="_Costs not in AURORA 2006GRC 6.15.06_Rebuttal Power Costs_Electric Rev Req Model (2009 GRC) Rebuttal REmoval of New  WH Solar AdjustMI 2" xfId="878"/>
    <cellStyle name="_Costs not in AURORA 2006GRC 6.15.06_Rebuttal Power Costs_Electric Rev Req Model (2009 GRC) Revised 01-18-2010" xfId="879"/>
    <cellStyle name="_Costs not in AURORA 2006GRC 6.15.06_Rebuttal Power Costs_Electric Rev Req Model (2009 GRC) Revised 01-18-2010 2" xfId="880"/>
    <cellStyle name="_Costs not in AURORA 2006GRC 6.15.06_Rebuttal Power Costs_Final Order Electric EXHIBIT A-1" xfId="881"/>
    <cellStyle name="_Costs not in AURORA 2006GRC 6.15.06_revised april pca for Annette" xfId="882"/>
    <cellStyle name="_Costs not in AURORA 2006GRC 6.15.06_Wind Integration 10GRC" xfId="883"/>
    <cellStyle name="_Costs not in AURORA 2006GRC 6.15.06_Wind Integration 10GRC 2" xfId="884"/>
    <cellStyle name="_Costs not in AURORA 2006GRC w gas price updated" xfId="885"/>
    <cellStyle name="_Costs not in AURORA 2006GRC w gas price updated 2" xfId="886"/>
    <cellStyle name="_Costs not in AURORA 2006GRC w gas price updated_Adj Bench DR 3 for Initial Briefs (Electric)" xfId="887"/>
    <cellStyle name="_Costs not in AURORA 2006GRC w gas price updated_Adj Bench DR 3 for Initial Briefs (Electric) 2" xfId="888"/>
    <cellStyle name="_Costs not in AURORA 2006GRC w gas price updated_Book1" xfId="889"/>
    <cellStyle name="_Costs not in AURORA 2006GRC w gas price updated_Book2" xfId="890"/>
    <cellStyle name="_Costs not in AURORA 2006GRC w gas price updated_Book2 2" xfId="891"/>
    <cellStyle name="_Costs not in AURORA 2006GRC w gas price updated_Book2_Adj Bench DR 3 for Initial Briefs (Electric)" xfId="892"/>
    <cellStyle name="_Costs not in AURORA 2006GRC w gas price updated_Book2_Adj Bench DR 3 for Initial Briefs (Electric) 2" xfId="893"/>
    <cellStyle name="_Costs not in AURORA 2006GRC w gas price updated_Book2_Electric Rev Req Model (2009 GRC) Rebuttal" xfId="894"/>
    <cellStyle name="_Costs not in AURORA 2006GRC w gas price updated_Book2_Electric Rev Req Model (2009 GRC) Rebuttal REmoval of New  WH Solar AdjustMI" xfId="895"/>
    <cellStyle name="_Costs not in AURORA 2006GRC w gas price updated_Book2_Electric Rev Req Model (2009 GRC) Rebuttal REmoval of New  WH Solar AdjustMI 2" xfId="896"/>
    <cellStyle name="_Costs not in AURORA 2006GRC w gas price updated_Book2_Electric Rev Req Model (2009 GRC) Revised 01-18-2010" xfId="897"/>
    <cellStyle name="_Costs not in AURORA 2006GRC w gas price updated_Book2_Electric Rev Req Model (2009 GRC) Revised 01-18-2010 2" xfId="898"/>
    <cellStyle name="_Costs not in AURORA 2006GRC w gas price updated_Book2_Final Order Electric EXHIBIT A-1" xfId="899"/>
    <cellStyle name="_Costs not in AURORA 2006GRC w gas price updated_Electric Rev Req Model (2009 GRC) " xfId="900"/>
    <cellStyle name="_Costs not in AURORA 2006GRC w gas price updated_Electric Rev Req Model (2009 GRC)  2" xfId="901"/>
    <cellStyle name="_Costs not in AURORA 2006GRC w gas price updated_Electric Rev Req Model (2009 GRC) Rebuttal" xfId="902"/>
    <cellStyle name="_Costs not in AURORA 2006GRC w gas price updated_Electric Rev Req Model (2009 GRC) Rebuttal REmoval of New  WH Solar AdjustMI" xfId="903"/>
    <cellStyle name="_Costs not in AURORA 2006GRC w gas price updated_Electric Rev Req Model (2009 GRC) Rebuttal REmoval of New  WH Solar AdjustMI 2" xfId="904"/>
    <cellStyle name="_Costs not in AURORA 2006GRC w gas price updated_Electric Rev Req Model (2009 GRC) Revised 01-18-2010" xfId="905"/>
    <cellStyle name="_Costs not in AURORA 2006GRC w gas price updated_Electric Rev Req Model (2009 GRC) Revised 01-18-2010 2" xfId="906"/>
    <cellStyle name="_Costs not in AURORA 2006GRC w gas price updated_Electric Rev Req Model (2010 GRC)" xfId="907"/>
    <cellStyle name="_Costs not in AURORA 2006GRC w gas price updated_Electric Rev Req Model (2010 GRC) SF" xfId="908"/>
    <cellStyle name="_Costs not in AURORA 2006GRC w gas price updated_Final Order Electric EXHIBIT A-1" xfId="909"/>
    <cellStyle name="_Costs not in AURORA 2006GRC w gas price updated_NIM Summary" xfId="910"/>
    <cellStyle name="_Costs not in AURORA 2006GRC w gas price updated_NIM Summary 2" xfId="911"/>
    <cellStyle name="_Costs not in AURORA 2006GRC w gas price updated_Rebuttal Power Costs" xfId="912"/>
    <cellStyle name="_Costs not in AURORA 2006GRC w gas price updated_Rebuttal Power Costs 2" xfId="913"/>
    <cellStyle name="_Costs not in AURORA 2006GRC w gas price updated_Rebuttal Power Costs_Adj Bench DR 3 for Initial Briefs (Electric)" xfId="914"/>
    <cellStyle name="_Costs not in AURORA 2006GRC w gas price updated_Rebuttal Power Costs_Adj Bench DR 3 for Initial Briefs (Electric) 2" xfId="915"/>
    <cellStyle name="_Costs not in AURORA 2006GRC w gas price updated_Rebuttal Power Costs_Electric Rev Req Model (2009 GRC) Rebuttal" xfId="916"/>
    <cellStyle name="_Costs not in AURORA 2006GRC w gas price updated_Rebuttal Power Costs_Electric Rev Req Model (2009 GRC) Rebuttal REmoval of New  WH Solar AdjustMI" xfId="917"/>
    <cellStyle name="_Costs not in AURORA 2006GRC w gas price updated_Rebuttal Power Costs_Electric Rev Req Model (2009 GRC) Rebuttal REmoval of New  WH Solar AdjustMI 2" xfId="918"/>
    <cellStyle name="_Costs not in AURORA 2006GRC w gas price updated_Rebuttal Power Costs_Electric Rev Req Model (2009 GRC) Revised 01-18-2010" xfId="919"/>
    <cellStyle name="_Costs not in AURORA 2006GRC w gas price updated_Rebuttal Power Costs_Electric Rev Req Model (2009 GRC) Revised 01-18-2010 2" xfId="920"/>
    <cellStyle name="_Costs not in AURORA 2006GRC w gas price updated_Rebuttal Power Costs_Final Order Electric EXHIBIT A-1" xfId="921"/>
    <cellStyle name="_Costs not in AURORA 2006GRC w gas price updated_TENASKA REGULATORY ASSET" xfId="922"/>
    <cellStyle name="_Costs not in AURORA 2007 Rate Case" xfId="923"/>
    <cellStyle name="_Costs not in AURORA 2007 Rate Case 2" xfId="924"/>
    <cellStyle name="_Costs not in AURORA 2007 Rate Case 2 2" xfId="925"/>
    <cellStyle name="_Costs not in AURORA 2007 Rate Case 3" xfId="926"/>
    <cellStyle name="_Costs not in AURORA 2007 Rate Case_(C) WHE Proforma with ITC cash grant 10 Yr Amort_for deferral_102809" xfId="927"/>
    <cellStyle name="_Costs not in AURORA 2007 Rate Case_(C) WHE Proforma with ITC cash grant 10 Yr Amort_for deferral_102809 2" xfId="928"/>
    <cellStyle name="_Costs not in AURORA 2007 Rate Case_(C) WHE Proforma with ITC cash grant 10 Yr Amort_for deferral_102809_16.07E Wild Horse Wind Expansionwrkingfile" xfId="929"/>
    <cellStyle name="_Costs not in AURORA 2007 Rate Case_(C) WHE Proforma with ITC cash grant 10 Yr Amort_for deferral_102809_16.07E Wild Horse Wind Expansionwrkingfile 2" xfId="930"/>
    <cellStyle name="_Costs not in AURORA 2007 Rate Case_(C) WHE Proforma with ITC cash grant 10 Yr Amort_for deferral_102809_16.07E Wild Horse Wind Expansionwrkingfile SF" xfId="931"/>
    <cellStyle name="_Costs not in AURORA 2007 Rate Case_(C) WHE Proforma with ITC cash grant 10 Yr Amort_for deferral_102809_16.07E Wild Horse Wind Expansionwrkingfile SF 2" xfId="932"/>
    <cellStyle name="_Costs not in AURORA 2007 Rate Case_(C) WHE Proforma with ITC cash grant 10 Yr Amort_for deferral_102809_16.37E Wild Horse Expansion DeferralRevwrkingfile SF" xfId="933"/>
    <cellStyle name="_Costs not in AURORA 2007 Rate Case_(C) WHE Proforma with ITC cash grant 10 Yr Amort_for deferral_102809_16.37E Wild Horse Expansion DeferralRevwrkingfile SF 2" xfId="934"/>
    <cellStyle name="_Costs not in AURORA 2007 Rate Case_(C) WHE Proforma with ITC cash grant 10 Yr Amort_for rebuttal_120709" xfId="935"/>
    <cellStyle name="_Costs not in AURORA 2007 Rate Case_(C) WHE Proforma with ITC cash grant 10 Yr Amort_for rebuttal_120709 2" xfId="936"/>
    <cellStyle name="_Costs not in AURORA 2007 Rate Case_04.07E Wild Horse Wind Expansion" xfId="937"/>
    <cellStyle name="_Costs not in AURORA 2007 Rate Case_04.07E Wild Horse Wind Expansion 2" xfId="938"/>
    <cellStyle name="_Costs not in AURORA 2007 Rate Case_04.07E Wild Horse Wind Expansion_16.07E Wild Horse Wind Expansionwrkingfile" xfId="939"/>
    <cellStyle name="_Costs not in AURORA 2007 Rate Case_04.07E Wild Horse Wind Expansion_16.07E Wild Horse Wind Expansionwrkingfile 2" xfId="940"/>
    <cellStyle name="_Costs not in AURORA 2007 Rate Case_04.07E Wild Horse Wind Expansion_16.07E Wild Horse Wind Expansionwrkingfile SF" xfId="941"/>
    <cellStyle name="_Costs not in AURORA 2007 Rate Case_04.07E Wild Horse Wind Expansion_16.07E Wild Horse Wind Expansionwrkingfile SF 2" xfId="942"/>
    <cellStyle name="_Costs not in AURORA 2007 Rate Case_04.07E Wild Horse Wind Expansion_16.37E Wild Horse Expansion DeferralRevwrkingfile SF" xfId="943"/>
    <cellStyle name="_Costs not in AURORA 2007 Rate Case_04.07E Wild Horse Wind Expansion_16.37E Wild Horse Expansion DeferralRevwrkingfile SF 2" xfId="944"/>
    <cellStyle name="_Costs not in AURORA 2007 Rate Case_16.07E Wild Horse Wind Expansionwrkingfile" xfId="945"/>
    <cellStyle name="_Costs not in AURORA 2007 Rate Case_16.07E Wild Horse Wind Expansionwrkingfile 2" xfId="946"/>
    <cellStyle name="_Costs not in AURORA 2007 Rate Case_16.07E Wild Horse Wind Expansionwrkingfile SF" xfId="947"/>
    <cellStyle name="_Costs not in AURORA 2007 Rate Case_16.07E Wild Horse Wind Expansionwrkingfile SF 2" xfId="948"/>
    <cellStyle name="_Costs not in AURORA 2007 Rate Case_16.37E Wild Horse Expansion DeferralRevwrkingfile SF" xfId="949"/>
    <cellStyle name="_Costs not in AURORA 2007 Rate Case_16.37E Wild Horse Expansion DeferralRevwrkingfile SF 2" xfId="950"/>
    <cellStyle name="_Costs not in AURORA 2007 Rate Case_2009 Compliance Filing PCA Exhibits for GRC" xfId="951"/>
    <cellStyle name="_Costs not in AURORA 2007 Rate Case_2009 GRC Compl Filing - Exhibit D" xfId="952"/>
    <cellStyle name="_Costs not in AURORA 2007 Rate Case_2009 GRC Compl Filing - Exhibit D 2" xfId="953"/>
    <cellStyle name="_Costs not in AURORA 2007 Rate Case_4 31 Regulatory Assets and Liabilities  7 06- Exhibit D" xfId="954"/>
    <cellStyle name="_Costs not in AURORA 2007 Rate Case_4 31 Regulatory Assets and Liabilities  7 06- Exhibit D 2" xfId="955"/>
    <cellStyle name="_Costs not in AURORA 2007 Rate Case_4 31 Regulatory Assets and Liabilities  7 06- Exhibit D_NIM Summary" xfId="956"/>
    <cellStyle name="_Costs not in AURORA 2007 Rate Case_4 31 Regulatory Assets and Liabilities  7 06- Exhibit D_NIM Summary 2" xfId="957"/>
    <cellStyle name="_Costs not in AURORA 2007 Rate Case_4 32 Regulatory Assets and Liabilities  7 06- Exhibit D" xfId="958"/>
    <cellStyle name="_Costs not in AURORA 2007 Rate Case_4 32 Regulatory Assets and Liabilities  7 06- Exhibit D 2" xfId="959"/>
    <cellStyle name="_Costs not in AURORA 2007 Rate Case_4 32 Regulatory Assets and Liabilities  7 06- Exhibit D_NIM Summary" xfId="960"/>
    <cellStyle name="_Costs not in AURORA 2007 Rate Case_4 32 Regulatory Assets and Liabilities  7 06- Exhibit D_NIM Summary 2" xfId="961"/>
    <cellStyle name="_Costs not in AURORA 2007 Rate Case_AURORA Total New" xfId="962"/>
    <cellStyle name="_Costs not in AURORA 2007 Rate Case_AURORA Total New 2" xfId="963"/>
    <cellStyle name="_Costs not in AURORA 2007 Rate Case_Book2" xfId="964"/>
    <cellStyle name="_Costs not in AURORA 2007 Rate Case_Book2 2" xfId="965"/>
    <cellStyle name="_Costs not in AURORA 2007 Rate Case_Book2_Adj Bench DR 3 for Initial Briefs (Electric)" xfId="966"/>
    <cellStyle name="_Costs not in AURORA 2007 Rate Case_Book2_Adj Bench DR 3 for Initial Briefs (Electric) 2" xfId="967"/>
    <cellStyle name="_Costs not in AURORA 2007 Rate Case_Book2_Electric Rev Req Model (2009 GRC) Rebuttal" xfId="968"/>
    <cellStyle name="_Costs not in AURORA 2007 Rate Case_Book2_Electric Rev Req Model (2009 GRC) Rebuttal REmoval of New  WH Solar AdjustMI" xfId="969"/>
    <cellStyle name="_Costs not in AURORA 2007 Rate Case_Book2_Electric Rev Req Model (2009 GRC) Rebuttal REmoval of New  WH Solar AdjustMI 2" xfId="970"/>
    <cellStyle name="_Costs not in AURORA 2007 Rate Case_Book2_Electric Rev Req Model (2009 GRC) Revised 01-18-2010" xfId="971"/>
    <cellStyle name="_Costs not in AURORA 2007 Rate Case_Book2_Electric Rev Req Model (2009 GRC) Revised 01-18-2010 2" xfId="972"/>
    <cellStyle name="_Costs not in AURORA 2007 Rate Case_Book2_Final Order Electric EXHIBIT A-1" xfId="973"/>
    <cellStyle name="_Costs not in AURORA 2007 Rate Case_Book4" xfId="974"/>
    <cellStyle name="_Costs not in AURORA 2007 Rate Case_Book4 2" xfId="975"/>
    <cellStyle name="_Costs not in AURORA 2007 Rate Case_Book9" xfId="976"/>
    <cellStyle name="_Costs not in AURORA 2007 Rate Case_Book9 2" xfId="977"/>
    <cellStyle name="_Costs not in AURORA 2007 Rate Case_Exh A-1 resulting from UE-112050 effective Jan 1 2012" xfId="978"/>
    <cellStyle name="_Costs not in AURORA 2007 Rate Case_Exh G - Klamath Peaker PPA fr C Locke 2-12" xfId="979"/>
    <cellStyle name="_Costs not in AURORA 2007 Rate Case_Exhibit A-1 effective 4-1-11 fr S Free 12-11" xfId="980"/>
    <cellStyle name="_Costs not in AURORA 2007 Rate Case_NIM Summary" xfId="981"/>
    <cellStyle name="_Costs not in AURORA 2007 Rate Case_NIM Summary 09GRC" xfId="982"/>
    <cellStyle name="_Costs not in AURORA 2007 Rate Case_NIM Summary 09GRC 2" xfId="983"/>
    <cellStyle name="_Costs not in AURORA 2007 Rate Case_NIM Summary 2" xfId="984"/>
    <cellStyle name="_Costs not in AURORA 2007 Rate Case_PCA 10 -  Exhibit D Dec 2011" xfId="985"/>
    <cellStyle name="_Costs not in AURORA 2007 Rate Case_PCA 10 -  Exhibit D from A Kellogg Jan 2011" xfId="986"/>
    <cellStyle name="_Costs not in AURORA 2007 Rate Case_PCA 10 -  Exhibit D from A Kellogg July 2011" xfId="987"/>
    <cellStyle name="_Costs not in AURORA 2007 Rate Case_PCA 10 -  Exhibit D from S Free Rcv'd 12-11" xfId="988"/>
    <cellStyle name="_Costs not in AURORA 2007 Rate Case_PCA 11 -  Exhibit D Apr 2012 fr A Kellogg v2" xfId="989"/>
    <cellStyle name="_Costs not in AURORA 2007 Rate Case_PCA 11 -  Exhibit D Jan 2012 fr A Kellogg" xfId="990"/>
    <cellStyle name="_Costs not in AURORA 2007 Rate Case_PCA 11 -  Exhibit D Jan 2012 WF" xfId="991"/>
    <cellStyle name="_Costs not in AURORA 2007 Rate Case_PCA 9 -  Exhibit D April 2010" xfId="992"/>
    <cellStyle name="_Costs not in AURORA 2007 Rate Case_PCA 9 -  Exhibit D April 2010 (3)" xfId="993"/>
    <cellStyle name="_Costs not in AURORA 2007 Rate Case_PCA 9 -  Exhibit D April 2010 (3) 2" xfId="994"/>
    <cellStyle name="_Costs not in AURORA 2007 Rate Case_PCA 9 -  Exhibit D Nov 2010" xfId="995"/>
    <cellStyle name="_Costs not in AURORA 2007 Rate Case_PCA 9 - Exhibit D at August 2010" xfId="996"/>
    <cellStyle name="_Costs not in AURORA 2007 Rate Case_PCA 9 - Exhibit D June 2010 GRC" xfId="997"/>
    <cellStyle name="_Costs not in AURORA 2007 Rate Case_Power Costs - Comparison bx Rbtl-Staff-Jt-PC" xfId="998"/>
    <cellStyle name="_Costs not in AURORA 2007 Rate Case_Power Costs - Comparison bx Rbtl-Staff-Jt-PC 2" xfId="999"/>
    <cellStyle name="_Costs not in AURORA 2007 Rate Case_Power Costs - Comparison bx Rbtl-Staff-Jt-PC_Adj Bench DR 3 for Initial Briefs (Electric)" xfId="1000"/>
    <cellStyle name="_Costs not in AURORA 2007 Rate Case_Power Costs - Comparison bx Rbtl-Staff-Jt-PC_Adj Bench DR 3 for Initial Briefs (Electric) 2" xfId="1001"/>
    <cellStyle name="_Costs not in AURORA 2007 Rate Case_Power Costs - Comparison bx Rbtl-Staff-Jt-PC_Electric Rev Req Model (2009 GRC) Rebuttal" xfId="1002"/>
    <cellStyle name="_Costs not in AURORA 2007 Rate Case_Power Costs - Comparison bx Rbtl-Staff-Jt-PC_Electric Rev Req Model (2009 GRC) Rebuttal REmoval of New  WH Solar AdjustMI" xfId="1003"/>
    <cellStyle name="_Costs not in AURORA 2007 Rate Case_Power Costs - Comparison bx Rbtl-Staff-Jt-PC_Electric Rev Req Model (2009 GRC) Rebuttal REmoval of New  WH Solar AdjustMI 2" xfId="1004"/>
    <cellStyle name="_Costs not in AURORA 2007 Rate Case_Power Costs - Comparison bx Rbtl-Staff-Jt-PC_Electric Rev Req Model (2009 GRC) Revised 01-18-2010" xfId="1005"/>
    <cellStyle name="_Costs not in AURORA 2007 Rate Case_Power Costs - Comparison bx Rbtl-Staff-Jt-PC_Electric Rev Req Model (2009 GRC) Revised 01-18-2010 2" xfId="1006"/>
    <cellStyle name="_Costs not in AURORA 2007 Rate Case_Power Costs - Comparison bx Rbtl-Staff-Jt-PC_Final Order Electric EXHIBIT A-1" xfId="1007"/>
    <cellStyle name="_Costs not in AURORA 2007 Rate Case_Rebuttal Power Costs" xfId="1008"/>
    <cellStyle name="_Costs not in AURORA 2007 Rate Case_Rebuttal Power Costs 2" xfId="1009"/>
    <cellStyle name="_Costs not in AURORA 2007 Rate Case_Rebuttal Power Costs_Adj Bench DR 3 for Initial Briefs (Electric)" xfId="1010"/>
    <cellStyle name="_Costs not in AURORA 2007 Rate Case_Rebuttal Power Costs_Adj Bench DR 3 for Initial Briefs (Electric) 2" xfId="1011"/>
    <cellStyle name="_Costs not in AURORA 2007 Rate Case_Rebuttal Power Costs_Electric Rev Req Model (2009 GRC) Rebuttal" xfId="1012"/>
    <cellStyle name="_Costs not in AURORA 2007 Rate Case_Rebuttal Power Costs_Electric Rev Req Model (2009 GRC) Rebuttal REmoval of New  WH Solar AdjustMI" xfId="1013"/>
    <cellStyle name="_Costs not in AURORA 2007 Rate Case_Rebuttal Power Costs_Electric Rev Req Model (2009 GRC) Rebuttal REmoval of New  WH Solar AdjustMI 2" xfId="1014"/>
    <cellStyle name="_Costs not in AURORA 2007 Rate Case_Rebuttal Power Costs_Electric Rev Req Model (2009 GRC) Revised 01-18-2010" xfId="1015"/>
    <cellStyle name="_Costs not in AURORA 2007 Rate Case_Rebuttal Power Costs_Electric Rev Req Model (2009 GRC) Revised 01-18-2010 2" xfId="1016"/>
    <cellStyle name="_Costs not in AURORA 2007 Rate Case_Rebuttal Power Costs_Final Order Electric EXHIBIT A-1" xfId="1017"/>
    <cellStyle name="_Costs not in AURORA 2007 Rate Case_revised april pca for Annette" xfId="1018"/>
    <cellStyle name="_Costs not in AURORA 2007 Rate Case_Transmission Workbook for May BOD" xfId="1019"/>
    <cellStyle name="_Costs not in AURORA 2007 Rate Case_Transmission Workbook for May BOD 2" xfId="1020"/>
    <cellStyle name="_Costs not in AURORA 2007 Rate Case_Wind Integration 10GRC" xfId="1021"/>
    <cellStyle name="_Costs not in AURORA 2007 Rate Case_Wind Integration 10GRC 2" xfId="1022"/>
    <cellStyle name="_Costs not in KWI3000 '06Budget" xfId="1023"/>
    <cellStyle name="_Costs not in KWI3000 '06Budget 2" xfId="1024"/>
    <cellStyle name="_Costs not in KWI3000 '06Budget 2 2" xfId="1025"/>
    <cellStyle name="_Costs not in KWI3000 '06Budget 3" xfId="1026"/>
    <cellStyle name="_Costs not in KWI3000 '06Budget_(C) WHE Proforma with ITC cash grant 10 Yr Amort_for deferral_102809" xfId="1027"/>
    <cellStyle name="_Costs not in KWI3000 '06Budget_(C) WHE Proforma with ITC cash grant 10 Yr Amort_for deferral_102809 2" xfId="1028"/>
    <cellStyle name="_Costs not in KWI3000 '06Budget_(C) WHE Proforma with ITC cash grant 10 Yr Amort_for deferral_102809_16.07E Wild Horse Wind Expansionwrkingfile" xfId="1029"/>
    <cellStyle name="_Costs not in KWI3000 '06Budget_(C) WHE Proforma with ITC cash grant 10 Yr Amort_for deferral_102809_16.07E Wild Horse Wind Expansionwrkingfile 2" xfId="1030"/>
    <cellStyle name="_Costs not in KWI3000 '06Budget_(C) WHE Proforma with ITC cash grant 10 Yr Amort_for deferral_102809_16.07E Wild Horse Wind Expansionwrkingfile SF" xfId="1031"/>
    <cellStyle name="_Costs not in KWI3000 '06Budget_(C) WHE Proforma with ITC cash grant 10 Yr Amort_for deferral_102809_16.07E Wild Horse Wind Expansionwrkingfile SF 2" xfId="1032"/>
    <cellStyle name="_Costs not in KWI3000 '06Budget_(C) WHE Proforma with ITC cash grant 10 Yr Amort_for deferral_102809_16.37E Wild Horse Expansion DeferralRevwrkingfile SF" xfId="1033"/>
    <cellStyle name="_Costs not in KWI3000 '06Budget_(C) WHE Proforma with ITC cash grant 10 Yr Amort_for deferral_102809_16.37E Wild Horse Expansion DeferralRevwrkingfile SF 2" xfId="1034"/>
    <cellStyle name="_Costs not in KWI3000 '06Budget_(C) WHE Proforma with ITC cash grant 10 Yr Amort_for rebuttal_120709" xfId="1035"/>
    <cellStyle name="_Costs not in KWI3000 '06Budget_(C) WHE Proforma with ITC cash grant 10 Yr Amort_for rebuttal_120709 2" xfId="1036"/>
    <cellStyle name="_Costs not in KWI3000 '06Budget_04.07E Wild Horse Wind Expansion" xfId="1037"/>
    <cellStyle name="_Costs not in KWI3000 '06Budget_04.07E Wild Horse Wind Expansion 2" xfId="1038"/>
    <cellStyle name="_Costs not in KWI3000 '06Budget_04.07E Wild Horse Wind Expansion_16.07E Wild Horse Wind Expansionwrkingfile" xfId="1039"/>
    <cellStyle name="_Costs not in KWI3000 '06Budget_04.07E Wild Horse Wind Expansion_16.07E Wild Horse Wind Expansionwrkingfile 2" xfId="1040"/>
    <cellStyle name="_Costs not in KWI3000 '06Budget_04.07E Wild Horse Wind Expansion_16.07E Wild Horse Wind Expansionwrkingfile SF" xfId="1041"/>
    <cellStyle name="_Costs not in KWI3000 '06Budget_04.07E Wild Horse Wind Expansion_16.07E Wild Horse Wind Expansionwrkingfile SF 2" xfId="1042"/>
    <cellStyle name="_Costs not in KWI3000 '06Budget_04.07E Wild Horse Wind Expansion_16.37E Wild Horse Expansion DeferralRevwrkingfile SF" xfId="1043"/>
    <cellStyle name="_Costs not in KWI3000 '06Budget_04.07E Wild Horse Wind Expansion_16.37E Wild Horse Expansion DeferralRevwrkingfile SF 2" xfId="1044"/>
    <cellStyle name="_Costs not in KWI3000 '06Budget_16.07E Wild Horse Wind Expansionwrkingfile" xfId="1045"/>
    <cellStyle name="_Costs not in KWI3000 '06Budget_16.07E Wild Horse Wind Expansionwrkingfile 2" xfId="1046"/>
    <cellStyle name="_Costs not in KWI3000 '06Budget_16.07E Wild Horse Wind Expansionwrkingfile SF" xfId="1047"/>
    <cellStyle name="_Costs not in KWI3000 '06Budget_16.07E Wild Horse Wind Expansionwrkingfile SF 2" xfId="1048"/>
    <cellStyle name="_Costs not in KWI3000 '06Budget_16.37E Wild Horse Expansion DeferralRevwrkingfile SF" xfId="1049"/>
    <cellStyle name="_Costs not in KWI3000 '06Budget_16.37E Wild Horse Expansion DeferralRevwrkingfile SF 2" xfId="1050"/>
    <cellStyle name="_Costs not in KWI3000 '06Budget_2009 Compliance Filing PCA Exhibits for GRC" xfId="1051"/>
    <cellStyle name="_Costs not in KWI3000 '06Budget_2009 GRC Compl Filing - Exhibit D" xfId="1052"/>
    <cellStyle name="_Costs not in KWI3000 '06Budget_2009 GRC Compl Filing - Exhibit D 2" xfId="1053"/>
    <cellStyle name="_Costs not in KWI3000 '06Budget_4 31 Regulatory Assets and Liabilities  7 06- Exhibit D" xfId="1054"/>
    <cellStyle name="_Costs not in KWI3000 '06Budget_4 31 Regulatory Assets and Liabilities  7 06- Exhibit D 2" xfId="1055"/>
    <cellStyle name="_Costs not in KWI3000 '06Budget_4 31 Regulatory Assets and Liabilities  7 06- Exhibit D_NIM Summary" xfId="1056"/>
    <cellStyle name="_Costs not in KWI3000 '06Budget_4 31 Regulatory Assets and Liabilities  7 06- Exhibit D_NIM Summary 2" xfId="1057"/>
    <cellStyle name="_Costs not in KWI3000 '06Budget_4 32 Regulatory Assets and Liabilities  7 06- Exhibit D" xfId="1058"/>
    <cellStyle name="_Costs not in KWI3000 '06Budget_4 32 Regulatory Assets and Liabilities  7 06- Exhibit D 2" xfId="1059"/>
    <cellStyle name="_Costs not in KWI3000 '06Budget_4 32 Regulatory Assets and Liabilities  7 06- Exhibit D_NIM Summary" xfId="1060"/>
    <cellStyle name="_Costs not in KWI3000 '06Budget_4 32 Regulatory Assets and Liabilities  7 06- Exhibit D_NIM Summary 2" xfId="1061"/>
    <cellStyle name="_Costs not in KWI3000 '06Budget_AURORA Total New" xfId="1062"/>
    <cellStyle name="_Costs not in KWI3000 '06Budget_AURORA Total New 2" xfId="1063"/>
    <cellStyle name="_Costs not in KWI3000 '06Budget_Book2" xfId="1064"/>
    <cellStyle name="_Costs not in KWI3000 '06Budget_Book2 2" xfId="1065"/>
    <cellStyle name="_Costs not in KWI3000 '06Budget_Book2_Adj Bench DR 3 for Initial Briefs (Electric)" xfId="1066"/>
    <cellStyle name="_Costs not in KWI3000 '06Budget_Book2_Adj Bench DR 3 for Initial Briefs (Electric) 2" xfId="1067"/>
    <cellStyle name="_Costs not in KWI3000 '06Budget_Book2_Electric Rev Req Model (2009 GRC) Rebuttal" xfId="1068"/>
    <cellStyle name="_Costs not in KWI3000 '06Budget_Book2_Electric Rev Req Model (2009 GRC) Rebuttal REmoval of New  WH Solar AdjustMI" xfId="1069"/>
    <cellStyle name="_Costs not in KWI3000 '06Budget_Book2_Electric Rev Req Model (2009 GRC) Rebuttal REmoval of New  WH Solar AdjustMI 2" xfId="1070"/>
    <cellStyle name="_Costs not in KWI3000 '06Budget_Book2_Electric Rev Req Model (2009 GRC) Revised 01-18-2010" xfId="1071"/>
    <cellStyle name="_Costs not in KWI3000 '06Budget_Book2_Electric Rev Req Model (2009 GRC) Revised 01-18-2010 2" xfId="1072"/>
    <cellStyle name="_Costs not in KWI3000 '06Budget_Book2_Final Order Electric EXHIBIT A-1" xfId="1073"/>
    <cellStyle name="_Costs not in KWI3000 '06Budget_Book4" xfId="1074"/>
    <cellStyle name="_Costs not in KWI3000 '06Budget_Book4 2" xfId="1075"/>
    <cellStyle name="_Costs not in KWI3000 '06Budget_Book9" xfId="1076"/>
    <cellStyle name="_Costs not in KWI3000 '06Budget_Book9 2" xfId="1077"/>
    <cellStyle name="_Costs not in KWI3000 '06Budget_Check the Interest Calculation" xfId="1078"/>
    <cellStyle name="_Costs not in KWI3000 '06Budget_Check the Interest Calculation_Scenario 1 REC vs PTC Offset" xfId="1079"/>
    <cellStyle name="_Costs not in KWI3000 '06Budget_Check the Interest Calculation_Scenario 3" xfId="1080"/>
    <cellStyle name="_Costs not in KWI3000 '06Budget_Exh A-1 resulting from UE-112050 effective Jan 1 2012" xfId="1081"/>
    <cellStyle name="_Costs not in KWI3000 '06Budget_Exh G - Klamath Peaker PPA fr C Locke 2-12" xfId="1082"/>
    <cellStyle name="_Costs not in KWI3000 '06Budget_Exhibit A-1 effective 4-1-11 fr S Free 12-11" xfId="1083"/>
    <cellStyle name="_Costs not in KWI3000 '06Budget_Exhibit D fr R Gho 12-31-08" xfId="1084"/>
    <cellStyle name="_Costs not in KWI3000 '06Budget_Exhibit D fr R Gho 12-31-08 2" xfId="1085"/>
    <cellStyle name="_Costs not in KWI3000 '06Budget_Exhibit D fr R Gho 12-31-08 v2" xfId="1086"/>
    <cellStyle name="_Costs not in KWI3000 '06Budget_Exhibit D fr R Gho 12-31-08 v2 2" xfId="1087"/>
    <cellStyle name="_Costs not in KWI3000 '06Budget_Exhibit D fr R Gho 12-31-08 v2_NIM Summary" xfId="1088"/>
    <cellStyle name="_Costs not in KWI3000 '06Budget_Exhibit D fr R Gho 12-31-08 v2_NIM Summary 2" xfId="1089"/>
    <cellStyle name="_Costs not in KWI3000 '06Budget_Exhibit D fr R Gho 12-31-08_NIM Summary" xfId="1090"/>
    <cellStyle name="_Costs not in KWI3000 '06Budget_Exhibit D fr R Gho 12-31-08_NIM Summary 2" xfId="1091"/>
    <cellStyle name="_Costs not in KWI3000 '06Budget_Hopkins Ridge Prepaid Tran - Interest Earned RY 12ME Feb  '11" xfId="1092"/>
    <cellStyle name="_Costs not in KWI3000 '06Budget_Hopkins Ridge Prepaid Tran - Interest Earned RY 12ME Feb  '11 2" xfId="1093"/>
    <cellStyle name="_Costs not in KWI3000 '06Budget_Hopkins Ridge Prepaid Tran - Interest Earned RY 12ME Feb  '11_NIM Summary" xfId="1094"/>
    <cellStyle name="_Costs not in KWI3000 '06Budget_Hopkins Ridge Prepaid Tran - Interest Earned RY 12ME Feb  '11_NIM Summary 2" xfId="1095"/>
    <cellStyle name="_Costs not in KWI3000 '06Budget_Hopkins Ridge Prepaid Tran - Interest Earned RY 12ME Feb  '11_Transmission Workbook for May BOD" xfId="1096"/>
    <cellStyle name="_Costs not in KWI3000 '06Budget_Hopkins Ridge Prepaid Tran - Interest Earned RY 12ME Feb  '11_Transmission Workbook for May BOD 2" xfId="1097"/>
    <cellStyle name="_Costs not in KWI3000 '06Budget_NIM Summary" xfId="1098"/>
    <cellStyle name="_Costs not in KWI3000 '06Budget_NIM Summary 09GRC" xfId="1099"/>
    <cellStyle name="_Costs not in KWI3000 '06Budget_NIM Summary 09GRC 2" xfId="1100"/>
    <cellStyle name="_Costs not in KWI3000 '06Budget_NIM Summary 2" xfId="1101"/>
    <cellStyle name="_Costs not in KWI3000 '06Budget_PCA 10 -  Exhibit D Dec 2011" xfId="1102"/>
    <cellStyle name="_Costs not in KWI3000 '06Budget_PCA 10 -  Exhibit D from A Kellogg Jan 2011" xfId="1103"/>
    <cellStyle name="_Costs not in KWI3000 '06Budget_PCA 10 -  Exhibit D from A Kellogg July 2011" xfId="1104"/>
    <cellStyle name="_Costs not in KWI3000 '06Budget_PCA 10 -  Exhibit D from S Free Rcv'd 12-11" xfId="1105"/>
    <cellStyle name="_Costs not in KWI3000 '06Budget_PCA 11 -  Exhibit D Apr 2012 fr A Kellogg v2" xfId="1106"/>
    <cellStyle name="_Costs not in KWI3000 '06Budget_PCA 11 -  Exhibit D Jan 2012 fr A Kellogg" xfId="1107"/>
    <cellStyle name="_Costs not in KWI3000 '06Budget_PCA 11 -  Exhibit D Jan 2012 WF" xfId="1108"/>
    <cellStyle name="_Costs not in KWI3000 '06Budget_PCA 7 - Exhibit D update 11_30_08 (2)" xfId="1109"/>
    <cellStyle name="_Costs not in KWI3000 '06Budget_PCA 7 - Exhibit D update 11_30_08 (2) 2" xfId="1110"/>
    <cellStyle name="_Costs not in KWI3000 '06Budget_PCA 7 - Exhibit D update 11_30_08 (2) 2 2" xfId="1111"/>
    <cellStyle name="_Costs not in KWI3000 '06Budget_PCA 7 - Exhibit D update 11_30_08 (2) 3" xfId="1112"/>
    <cellStyle name="_Costs not in KWI3000 '06Budget_PCA 7 - Exhibit D update 11_30_08 (2)_NIM Summary" xfId="1113"/>
    <cellStyle name="_Costs not in KWI3000 '06Budget_PCA 7 - Exhibit D update 11_30_08 (2)_NIM Summary 2" xfId="1114"/>
    <cellStyle name="_Costs not in KWI3000 '06Budget_PCA 8 - Exhibit D update 12_31_09" xfId="1115"/>
    <cellStyle name="_Costs not in KWI3000 '06Budget_PCA 9 -  Exhibit D April 2010" xfId="1116"/>
    <cellStyle name="_Costs not in KWI3000 '06Budget_PCA 9 -  Exhibit D April 2010 (3)" xfId="1117"/>
    <cellStyle name="_Costs not in KWI3000 '06Budget_PCA 9 -  Exhibit D April 2010 (3) 2" xfId="1118"/>
    <cellStyle name="_Costs not in KWI3000 '06Budget_PCA 9 -  Exhibit D Feb 2010" xfId="1119"/>
    <cellStyle name="_Costs not in KWI3000 '06Budget_PCA 9 -  Exhibit D Feb 2010 v2" xfId="1120"/>
    <cellStyle name="_Costs not in KWI3000 '06Budget_PCA 9 -  Exhibit D Feb 2010 WF" xfId="1121"/>
    <cellStyle name="_Costs not in KWI3000 '06Budget_PCA 9 -  Exhibit D Jan 2010" xfId="1122"/>
    <cellStyle name="_Costs not in KWI3000 '06Budget_PCA 9 -  Exhibit D March 2010 (2)" xfId="1123"/>
    <cellStyle name="_Costs not in KWI3000 '06Budget_PCA 9 -  Exhibit D Nov 2010" xfId="1124"/>
    <cellStyle name="_Costs not in KWI3000 '06Budget_PCA 9 - Exhibit D at August 2010" xfId="1125"/>
    <cellStyle name="_Costs not in KWI3000 '06Budget_PCA 9 - Exhibit D June 2010 GRC" xfId="1126"/>
    <cellStyle name="_Costs not in KWI3000 '06Budget_Power Costs - Comparison bx Rbtl-Staff-Jt-PC" xfId="1127"/>
    <cellStyle name="_Costs not in KWI3000 '06Budget_Power Costs - Comparison bx Rbtl-Staff-Jt-PC 2" xfId="1128"/>
    <cellStyle name="_Costs not in KWI3000 '06Budget_Power Costs - Comparison bx Rbtl-Staff-Jt-PC_Adj Bench DR 3 for Initial Briefs (Electric)" xfId="1129"/>
    <cellStyle name="_Costs not in KWI3000 '06Budget_Power Costs - Comparison bx Rbtl-Staff-Jt-PC_Adj Bench DR 3 for Initial Briefs (Electric) 2" xfId="1130"/>
    <cellStyle name="_Costs not in KWI3000 '06Budget_Power Costs - Comparison bx Rbtl-Staff-Jt-PC_Electric Rev Req Model (2009 GRC) Rebuttal" xfId="1131"/>
    <cellStyle name="_Costs not in KWI3000 '06Budget_Power Costs - Comparison bx Rbtl-Staff-Jt-PC_Electric Rev Req Model (2009 GRC) Rebuttal REmoval of New  WH Solar AdjustMI" xfId="1132"/>
    <cellStyle name="_Costs not in KWI3000 '06Budget_Power Costs - Comparison bx Rbtl-Staff-Jt-PC_Electric Rev Req Model (2009 GRC) Rebuttal REmoval of New  WH Solar AdjustMI 2" xfId="1133"/>
    <cellStyle name="_Costs not in KWI3000 '06Budget_Power Costs - Comparison bx Rbtl-Staff-Jt-PC_Electric Rev Req Model (2009 GRC) Revised 01-18-2010" xfId="1134"/>
    <cellStyle name="_Costs not in KWI3000 '06Budget_Power Costs - Comparison bx Rbtl-Staff-Jt-PC_Electric Rev Req Model (2009 GRC) Revised 01-18-2010 2" xfId="1135"/>
    <cellStyle name="_Costs not in KWI3000 '06Budget_Power Costs - Comparison bx Rbtl-Staff-Jt-PC_Final Order Electric EXHIBIT A-1" xfId="1136"/>
    <cellStyle name="_Costs not in KWI3000 '06Budget_Rebuttal Power Costs" xfId="1137"/>
    <cellStyle name="_Costs not in KWI3000 '06Budget_Rebuttal Power Costs 2" xfId="1138"/>
    <cellStyle name="_Costs not in KWI3000 '06Budget_Rebuttal Power Costs_Adj Bench DR 3 for Initial Briefs (Electric)" xfId="1139"/>
    <cellStyle name="_Costs not in KWI3000 '06Budget_Rebuttal Power Costs_Adj Bench DR 3 for Initial Briefs (Electric) 2" xfId="1140"/>
    <cellStyle name="_Costs not in KWI3000 '06Budget_Rebuttal Power Costs_Electric Rev Req Model (2009 GRC) Rebuttal" xfId="1141"/>
    <cellStyle name="_Costs not in KWI3000 '06Budget_Rebuttal Power Costs_Electric Rev Req Model (2009 GRC) Rebuttal REmoval of New  WH Solar AdjustMI" xfId="1142"/>
    <cellStyle name="_Costs not in KWI3000 '06Budget_Rebuttal Power Costs_Electric Rev Req Model (2009 GRC) Rebuttal REmoval of New  WH Solar AdjustMI 2" xfId="1143"/>
    <cellStyle name="_Costs not in KWI3000 '06Budget_Rebuttal Power Costs_Electric Rev Req Model (2009 GRC) Revised 01-18-2010" xfId="1144"/>
    <cellStyle name="_Costs not in KWI3000 '06Budget_Rebuttal Power Costs_Electric Rev Req Model (2009 GRC) Revised 01-18-2010 2" xfId="1145"/>
    <cellStyle name="_Costs not in KWI3000 '06Budget_Rebuttal Power Costs_Final Order Electric EXHIBIT A-1" xfId="1146"/>
    <cellStyle name="_Costs not in KWI3000 '06Budget_revised april pca for Annette" xfId="1147"/>
    <cellStyle name="_Costs not in KWI3000 '06Budget_Transmission Workbook for May BOD" xfId="1148"/>
    <cellStyle name="_Costs not in KWI3000 '06Budget_Transmission Workbook for May BOD 2" xfId="1149"/>
    <cellStyle name="_Costs not in KWI3000 '06Budget_Wind Integration 10GRC" xfId="1150"/>
    <cellStyle name="_Costs not in KWI3000 '06Budget_Wind Integration 10GRC 2" xfId="1151"/>
    <cellStyle name="_DEM-08C Power Cost Comparison" xfId="1152"/>
    <cellStyle name="_DEM-WP (C) Costs not in AURORA 2006GRC Order 11.30.06 Gas" xfId="1153"/>
    <cellStyle name="_DEM-WP (C) Costs not in AURORA 2006GRC Order 11.30.06 Gas 2" xfId="1154"/>
    <cellStyle name="_DEM-WP (C) Costs not in AURORA 2006GRC Order 11.30.06 Gas_NIM Summary" xfId="1155"/>
    <cellStyle name="_DEM-WP (C) Costs not in AURORA 2006GRC Order 11.30.06 Gas_NIM Summary 2" xfId="1156"/>
    <cellStyle name="_DEM-WP (C) Power Cost 2006GRC Order" xfId="1157"/>
    <cellStyle name="_DEM-WP (C) Power Cost 2006GRC Order 2" xfId="1158"/>
    <cellStyle name="_DEM-WP (C) Power Cost 2006GRC Order 2 2" xfId="1159"/>
    <cellStyle name="_DEM-WP (C) Power Cost 2006GRC Order 3" xfId="1160"/>
    <cellStyle name="_DEM-WP (C) Power Cost 2006GRC Order_04 07E Wild Horse Wind Expansion (C) (2)" xfId="1161"/>
    <cellStyle name="_DEM-WP (C) Power Cost 2006GRC Order_04 07E Wild Horse Wind Expansion (C) (2) 2" xfId="1162"/>
    <cellStyle name="_DEM-WP (C) Power Cost 2006GRC Order_04 07E Wild Horse Wind Expansion (C) (2)_Adj Bench DR 3 for Initial Briefs (Electric)" xfId="1163"/>
    <cellStyle name="_DEM-WP (C) Power Cost 2006GRC Order_04 07E Wild Horse Wind Expansion (C) (2)_Adj Bench DR 3 for Initial Briefs (Electric) 2" xfId="1164"/>
    <cellStyle name="_DEM-WP (C) Power Cost 2006GRC Order_04 07E Wild Horse Wind Expansion (C) (2)_Book1" xfId="1165"/>
    <cellStyle name="_DEM-WP (C) Power Cost 2006GRC Order_04 07E Wild Horse Wind Expansion (C) (2)_Electric Rev Req Model (2009 GRC) " xfId="1166"/>
    <cellStyle name="_DEM-WP (C) Power Cost 2006GRC Order_04 07E Wild Horse Wind Expansion (C) (2)_Electric Rev Req Model (2009 GRC)  2" xfId="1167"/>
    <cellStyle name="_DEM-WP (C) Power Cost 2006GRC Order_04 07E Wild Horse Wind Expansion (C) (2)_Electric Rev Req Model (2009 GRC) Rebuttal" xfId="1168"/>
    <cellStyle name="_DEM-WP (C) Power Cost 2006GRC Order_04 07E Wild Horse Wind Expansion (C) (2)_Electric Rev Req Model (2009 GRC) Rebuttal REmoval of New  WH Solar AdjustMI" xfId="1169"/>
    <cellStyle name="_DEM-WP (C) Power Cost 2006GRC Order_04 07E Wild Horse Wind Expansion (C) (2)_Electric Rev Req Model (2009 GRC) Rebuttal REmoval of New  WH Solar AdjustMI 2" xfId="1170"/>
    <cellStyle name="_DEM-WP (C) Power Cost 2006GRC Order_04 07E Wild Horse Wind Expansion (C) (2)_Electric Rev Req Model (2009 GRC) Revised 01-18-2010" xfId="1171"/>
    <cellStyle name="_DEM-WP (C) Power Cost 2006GRC Order_04 07E Wild Horse Wind Expansion (C) (2)_Electric Rev Req Model (2009 GRC) Revised 01-18-2010 2" xfId="1172"/>
    <cellStyle name="_DEM-WP (C) Power Cost 2006GRC Order_04 07E Wild Horse Wind Expansion (C) (2)_Electric Rev Req Model (2010 GRC)" xfId="1173"/>
    <cellStyle name="_DEM-WP (C) Power Cost 2006GRC Order_04 07E Wild Horse Wind Expansion (C) (2)_Electric Rev Req Model (2010 GRC) SF" xfId="1174"/>
    <cellStyle name="_DEM-WP (C) Power Cost 2006GRC Order_04 07E Wild Horse Wind Expansion (C) (2)_Final Order Electric EXHIBIT A-1" xfId="1175"/>
    <cellStyle name="_DEM-WP (C) Power Cost 2006GRC Order_04 07E Wild Horse Wind Expansion (C) (2)_TENASKA REGULATORY ASSET" xfId="1176"/>
    <cellStyle name="_DEM-WP (C) Power Cost 2006GRC Order_16.37E Wild Horse Expansion DeferralRevwrkingfile SF" xfId="1177"/>
    <cellStyle name="_DEM-WP (C) Power Cost 2006GRC Order_16.37E Wild Horse Expansion DeferralRevwrkingfile SF 2" xfId="1178"/>
    <cellStyle name="_DEM-WP (C) Power Cost 2006GRC Order_2009 Compliance Filing PCA Exhibits for GRC" xfId="1179"/>
    <cellStyle name="_DEM-WP (C) Power Cost 2006GRC Order_2009 GRC Compl Filing - Exhibit D" xfId="1180"/>
    <cellStyle name="_DEM-WP (C) Power Cost 2006GRC Order_2009 GRC Compl Filing - Exhibit D 2" xfId="1181"/>
    <cellStyle name="_DEM-WP (C) Power Cost 2006GRC Order_4 31 Regulatory Assets and Liabilities  7 06- Exhibit D" xfId="1182"/>
    <cellStyle name="_DEM-WP (C) Power Cost 2006GRC Order_4 31 Regulatory Assets and Liabilities  7 06- Exhibit D 2" xfId="1183"/>
    <cellStyle name="_DEM-WP (C) Power Cost 2006GRC Order_4 31 Regulatory Assets and Liabilities  7 06- Exhibit D_NIM Summary" xfId="1184"/>
    <cellStyle name="_DEM-WP (C) Power Cost 2006GRC Order_4 31 Regulatory Assets and Liabilities  7 06- Exhibit D_NIM Summary 2" xfId="1185"/>
    <cellStyle name="_DEM-WP (C) Power Cost 2006GRC Order_4 32 Regulatory Assets and Liabilities  7 06- Exhibit D" xfId="1186"/>
    <cellStyle name="_DEM-WP (C) Power Cost 2006GRC Order_4 32 Regulatory Assets and Liabilities  7 06- Exhibit D 2" xfId="1187"/>
    <cellStyle name="_DEM-WP (C) Power Cost 2006GRC Order_4 32 Regulatory Assets and Liabilities  7 06- Exhibit D_NIM Summary" xfId="1188"/>
    <cellStyle name="_DEM-WP (C) Power Cost 2006GRC Order_4 32 Regulatory Assets and Liabilities  7 06- Exhibit D_NIM Summary 2" xfId="1189"/>
    <cellStyle name="_DEM-WP (C) Power Cost 2006GRC Order_AURORA Total New" xfId="1190"/>
    <cellStyle name="_DEM-WP (C) Power Cost 2006GRC Order_AURORA Total New 2" xfId="1191"/>
    <cellStyle name="_DEM-WP (C) Power Cost 2006GRC Order_Book2" xfId="1192"/>
    <cellStyle name="_DEM-WP (C) Power Cost 2006GRC Order_Book2 2" xfId="1193"/>
    <cellStyle name="_DEM-WP (C) Power Cost 2006GRC Order_Book2_Adj Bench DR 3 for Initial Briefs (Electric)" xfId="1194"/>
    <cellStyle name="_DEM-WP (C) Power Cost 2006GRC Order_Book2_Adj Bench DR 3 for Initial Briefs (Electric) 2" xfId="1195"/>
    <cellStyle name="_DEM-WP (C) Power Cost 2006GRC Order_Book2_Electric Rev Req Model (2009 GRC) Rebuttal" xfId="1196"/>
    <cellStyle name="_DEM-WP (C) Power Cost 2006GRC Order_Book2_Electric Rev Req Model (2009 GRC) Rebuttal REmoval of New  WH Solar AdjustMI" xfId="1197"/>
    <cellStyle name="_DEM-WP (C) Power Cost 2006GRC Order_Book2_Electric Rev Req Model (2009 GRC) Rebuttal REmoval of New  WH Solar AdjustMI 2" xfId="1198"/>
    <cellStyle name="_DEM-WP (C) Power Cost 2006GRC Order_Book2_Electric Rev Req Model (2009 GRC) Revised 01-18-2010" xfId="1199"/>
    <cellStyle name="_DEM-WP (C) Power Cost 2006GRC Order_Book2_Electric Rev Req Model (2009 GRC) Revised 01-18-2010 2" xfId="1200"/>
    <cellStyle name="_DEM-WP (C) Power Cost 2006GRC Order_Book2_Final Order Electric EXHIBIT A-1" xfId="1201"/>
    <cellStyle name="_DEM-WP (C) Power Cost 2006GRC Order_Book4" xfId="1202"/>
    <cellStyle name="_DEM-WP (C) Power Cost 2006GRC Order_Book4 2" xfId="1203"/>
    <cellStyle name="_DEM-WP (C) Power Cost 2006GRC Order_Book9" xfId="1204"/>
    <cellStyle name="_DEM-WP (C) Power Cost 2006GRC Order_Book9 2" xfId="1205"/>
    <cellStyle name="_DEM-WP (C) Power Cost 2006GRC Order_Exh A-1 resulting from UE-112050 effective Jan 1 2012" xfId="1206"/>
    <cellStyle name="_DEM-WP (C) Power Cost 2006GRC Order_Exh G - Klamath Peaker PPA fr C Locke 2-12" xfId="1207"/>
    <cellStyle name="_DEM-WP (C) Power Cost 2006GRC Order_Exhibit A-1 effective 4-1-11 fr S Free 12-11" xfId="1208"/>
    <cellStyle name="_DEM-WP (C) Power Cost 2006GRC Order_NIM Summary" xfId="1209"/>
    <cellStyle name="_DEM-WP (C) Power Cost 2006GRC Order_NIM Summary 09GRC" xfId="1210"/>
    <cellStyle name="_DEM-WP (C) Power Cost 2006GRC Order_NIM Summary 09GRC 2" xfId="1211"/>
    <cellStyle name="_DEM-WP (C) Power Cost 2006GRC Order_NIM Summary 2" xfId="1212"/>
    <cellStyle name="_DEM-WP (C) Power Cost 2006GRC Order_PCA 10 -  Exhibit D Dec 2011" xfId="1213"/>
    <cellStyle name="_DEM-WP (C) Power Cost 2006GRC Order_PCA 10 -  Exhibit D from A Kellogg Jan 2011" xfId="1214"/>
    <cellStyle name="_DEM-WP (C) Power Cost 2006GRC Order_PCA 10 -  Exhibit D from A Kellogg July 2011" xfId="1215"/>
    <cellStyle name="_DEM-WP (C) Power Cost 2006GRC Order_PCA 10 -  Exhibit D from S Free Rcv'd 12-11" xfId="1216"/>
    <cellStyle name="_DEM-WP (C) Power Cost 2006GRC Order_PCA 11 -  Exhibit D Apr 2012 fr A Kellogg v2" xfId="1217"/>
    <cellStyle name="_DEM-WP (C) Power Cost 2006GRC Order_PCA 11 -  Exhibit D Jan 2012 fr A Kellogg" xfId="1218"/>
    <cellStyle name="_DEM-WP (C) Power Cost 2006GRC Order_PCA 11 -  Exhibit D Jan 2012 WF" xfId="1219"/>
    <cellStyle name="_DEM-WP (C) Power Cost 2006GRC Order_PCA 9 -  Exhibit D April 2010" xfId="1220"/>
    <cellStyle name="_DEM-WP (C) Power Cost 2006GRC Order_PCA 9 -  Exhibit D April 2010 (3)" xfId="1221"/>
    <cellStyle name="_DEM-WP (C) Power Cost 2006GRC Order_PCA 9 -  Exhibit D April 2010 (3) 2" xfId="1222"/>
    <cellStyle name="_DEM-WP (C) Power Cost 2006GRC Order_PCA 9 -  Exhibit D Nov 2010" xfId="1223"/>
    <cellStyle name="_DEM-WP (C) Power Cost 2006GRC Order_PCA 9 - Exhibit D at August 2010" xfId="1224"/>
    <cellStyle name="_DEM-WP (C) Power Cost 2006GRC Order_PCA 9 - Exhibit D June 2010 GRC" xfId="1225"/>
    <cellStyle name="_DEM-WP (C) Power Cost 2006GRC Order_Power Costs - Comparison bx Rbtl-Staff-Jt-PC" xfId="1226"/>
    <cellStyle name="_DEM-WP (C) Power Cost 2006GRC Order_Power Costs - Comparison bx Rbtl-Staff-Jt-PC 2" xfId="1227"/>
    <cellStyle name="_DEM-WP (C) Power Cost 2006GRC Order_Power Costs - Comparison bx Rbtl-Staff-Jt-PC_Adj Bench DR 3 for Initial Briefs (Electric)" xfId="1228"/>
    <cellStyle name="_DEM-WP (C) Power Cost 2006GRC Order_Power Costs - Comparison bx Rbtl-Staff-Jt-PC_Adj Bench DR 3 for Initial Briefs (Electric) 2" xfId="1229"/>
    <cellStyle name="_DEM-WP (C) Power Cost 2006GRC Order_Power Costs - Comparison bx Rbtl-Staff-Jt-PC_Electric Rev Req Model (2009 GRC) Rebuttal" xfId="1230"/>
    <cellStyle name="_DEM-WP (C) Power Cost 2006GRC Order_Power Costs - Comparison bx Rbtl-Staff-Jt-PC_Electric Rev Req Model (2009 GRC) Rebuttal REmoval of New  WH Solar AdjustMI" xfId="1231"/>
    <cellStyle name="_DEM-WP (C) Power Cost 2006GRC Order_Power Costs - Comparison bx Rbtl-Staff-Jt-PC_Electric Rev Req Model (2009 GRC) Rebuttal REmoval of New  WH Solar AdjustMI 2" xfId="1232"/>
    <cellStyle name="_DEM-WP (C) Power Cost 2006GRC Order_Power Costs - Comparison bx Rbtl-Staff-Jt-PC_Electric Rev Req Model (2009 GRC) Revised 01-18-2010" xfId="1233"/>
    <cellStyle name="_DEM-WP (C) Power Cost 2006GRC Order_Power Costs - Comparison bx Rbtl-Staff-Jt-PC_Electric Rev Req Model (2009 GRC) Revised 01-18-2010 2" xfId="1234"/>
    <cellStyle name="_DEM-WP (C) Power Cost 2006GRC Order_Power Costs - Comparison bx Rbtl-Staff-Jt-PC_Final Order Electric EXHIBIT A-1" xfId="1235"/>
    <cellStyle name="_DEM-WP (C) Power Cost 2006GRC Order_Rebuttal Power Costs" xfId="1236"/>
    <cellStyle name="_DEM-WP (C) Power Cost 2006GRC Order_Rebuttal Power Costs 2" xfId="1237"/>
    <cellStyle name="_DEM-WP (C) Power Cost 2006GRC Order_Rebuttal Power Costs_Adj Bench DR 3 for Initial Briefs (Electric)" xfId="1238"/>
    <cellStyle name="_DEM-WP (C) Power Cost 2006GRC Order_Rebuttal Power Costs_Adj Bench DR 3 for Initial Briefs (Electric) 2" xfId="1239"/>
    <cellStyle name="_DEM-WP (C) Power Cost 2006GRC Order_Rebuttal Power Costs_Electric Rev Req Model (2009 GRC) Rebuttal" xfId="1240"/>
    <cellStyle name="_DEM-WP (C) Power Cost 2006GRC Order_Rebuttal Power Costs_Electric Rev Req Model (2009 GRC) Rebuttal REmoval of New  WH Solar AdjustMI" xfId="1241"/>
    <cellStyle name="_DEM-WP (C) Power Cost 2006GRC Order_Rebuttal Power Costs_Electric Rev Req Model (2009 GRC) Rebuttal REmoval of New  WH Solar AdjustMI 2" xfId="1242"/>
    <cellStyle name="_DEM-WP (C) Power Cost 2006GRC Order_Rebuttal Power Costs_Electric Rev Req Model (2009 GRC) Revised 01-18-2010" xfId="1243"/>
    <cellStyle name="_DEM-WP (C) Power Cost 2006GRC Order_Rebuttal Power Costs_Electric Rev Req Model (2009 GRC) Revised 01-18-2010 2" xfId="1244"/>
    <cellStyle name="_DEM-WP (C) Power Cost 2006GRC Order_Rebuttal Power Costs_Final Order Electric EXHIBIT A-1" xfId="1245"/>
    <cellStyle name="_DEM-WP (C) Power Cost 2006GRC Order_revised april pca for Annette" xfId="1246"/>
    <cellStyle name="_DEM-WP (C) Power Cost 2006GRC Order_Scenario 1 REC vs PTC Offset" xfId="1247"/>
    <cellStyle name="_DEM-WP (C) Power Cost 2006GRC Order_Scenario 3" xfId="1248"/>
    <cellStyle name="_DEM-WP (C) Power Cost 2006GRC Order_Wind Integration 10GRC" xfId="1249"/>
    <cellStyle name="_DEM-WP (C) Power Cost 2006GRC Order_Wind Integration 10GRC 2" xfId="1250"/>
    <cellStyle name="_DEM-WP Revised (HC) Wild Horse 2006GRC" xfId="1251"/>
    <cellStyle name="_DEM-WP Revised (HC) Wild Horse 2006GRC 2" xfId="1252"/>
    <cellStyle name="_DEM-WP Revised (HC) Wild Horse 2006GRC_16.37E Wild Horse Expansion DeferralRevwrkingfile SF" xfId="1253"/>
    <cellStyle name="_DEM-WP Revised (HC) Wild Horse 2006GRC_16.37E Wild Horse Expansion DeferralRevwrkingfile SF 2" xfId="1254"/>
    <cellStyle name="_DEM-WP Revised (HC) Wild Horse 2006GRC_2009 GRC Compl Filing - Exhibit D" xfId="1255"/>
    <cellStyle name="_DEM-WP Revised (HC) Wild Horse 2006GRC_2009 GRC Compl Filing - Exhibit D 2" xfId="1256"/>
    <cellStyle name="_DEM-WP Revised (HC) Wild Horse 2006GRC_Adj Bench DR 3 for Initial Briefs (Electric)" xfId="1257"/>
    <cellStyle name="_DEM-WP Revised (HC) Wild Horse 2006GRC_Adj Bench DR 3 for Initial Briefs (Electric) 2" xfId="1258"/>
    <cellStyle name="_DEM-WP Revised (HC) Wild Horse 2006GRC_Book1" xfId="1259"/>
    <cellStyle name="_DEM-WP Revised (HC) Wild Horse 2006GRC_Book2" xfId="1260"/>
    <cellStyle name="_DEM-WP Revised (HC) Wild Horse 2006GRC_Book2 2" xfId="1261"/>
    <cellStyle name="_DEM-WP Revised (HC) Wild Horse 2006GRC_Book4" xfId="1262"/>
    <cellStyle name="_DEM-WP Revised (HC) Wild Horse 2006GRC_Book4 2" xfId="1263"/>
    <cellStyle name="_DEM-WP Revised (HC) Wild Horse 2006GRC_Electric Rev Req Model (2009 GRC) " xfId="1264"/>
    <cellStyle name="_DEM-WP Revised (HC) Wild Horse 2006GRC_Electric Rev Req Model (2009 GRC)  2" xfId="1265"/>
    <cellStyle name="_DEM-WP Revised (HC) Wild Horse 2006GRC_Electric Rev Req Model (2009 GRC) Rebuttal" xfId="1266"/>
    <cellStyle name="_DEM-WP Revised (HC) Wild Horse 2006GRC_Electric Rev Req Model (2009 GRC) Rebuttal REmoval of New  WH Solar AdjustMI" xfId="1267"/>
    <cellStyle name="_DEM-WP Revised (HC) Wild Horse 2006GRC_Electric Rev Req Model (2009 GRC) Rebuttal REmoval of New  WH Solar AdjustMI 2" xfId="1268"/>
    <cellStyle name="_DEM-WP Revised (HC) Wild Horse 2006GRC_Electric Rev Req Model (2009 GRC) Revised 01-18-2010" xfId="1269"/>
    <cellStyle name="_DEM-WP Revised (HC) Wild Horse 2006GRC_Electric Rev Req Model (2009 GRC) Revised 01-18-2010 2" xfId="1270"/>
    <cellStyle name="_DEM-WP Revised (HC) Wild Horse 2006GRC_Electric Rev Req Model (2010 GRC)" xfId="1271"/>
    <cellStyle name="_DEM-WP Revised (HC) Wild Horse 2006GRC_Electric Rev Req Model (2010 GRC) SF" xfId="1272"/>
    <cellStyle name="_DEM-WP Revised (HC) Wild Horse 2006GRC_Final Order Electric EXHIBIT A-1" xfId="1273"/>
    <cellStyle name="_DEM-WP Revised (HC) Wild Horse 2006GRC_NIM Summary" xfId="1274"/>
    <cellStyle name="_DEM-WP Revised (HC) Wild Horse 2006GRC_NIM Summary 2" xfId="1275"/>
    <cellStyle name="_DEM-WP Revised (HC) Wild Horse 2006GRC_Power Costs - Comparison bx Rbtl-Staff-Jt-PC" xfId="1276"/>
    <cellStyle name="_DEM-WP Revised (HC) Wild Horse 2006GRC_Power Costs - Comparison bx Rbtl-Staff-Jt-PC 2" xfId="1277"/>
    <cellStyle name="_DEM-WP Revised (HC) Wild Horse 2006GRC_Rebuttal Power Costs" xfId="1278"/>
    <cellStyle name="_DEM-WP Revised (HC) Wild Horse 2006GRC_Rebuttal Power Costs 2" xfId="1279"/>
    <cellStyle name="_DEM-WP Revised (HC) Wild Horse 2006GRC_TENASKA REGULATORY ASSET" xfId="1280"/>
    <cellStyle name="_DEM-WP(C) Colstrip FOR" xfId="1281"/>
    <cellStyle name="_DEM-WP(C) Colstrip FOR 2" xfId="1282"/>
    <cellStyle name="_DEM-WP(C) Colstrip FOR_(C) WHE Proforma with ITC cash grant 10 Yr Amort_for rebuttal_120709" xfId="1283"/>
    <cellStyle name="_DEM-WP(C) Colstrip FOR_(C) WHE Proforma with ITC cash grant 10 Yr Amort_for rebuttal_120709 2" xfId="1284"/>
    <cellStyle name="_DEM-WP(C) Colstrip FOR_16.07E Wild Horse Wind Expansionwrkingfile" xfId="1285"/>
    <cellStyle name="_DEM-WP(C) Colstrip FOR_16.07E Wild Horse Wind Expansionwrkingfile 2" xfId="1286"/>
    <cellStyle name="_DEM-WP(C) Colstrip FOR_16.07E Wild Horse Wind Expansionwrkingfile SF" xfId="1287"/>
    <cellStyle name="_DEM-WP(C) Colstrip FOR_16.07E Wild Horse Wind Expansionwrkingfile SF 2" xfId="1288"/>
    <cellStyle name="_DEM-WP(C) Colstrip FOR_16.37E Wild Horse Expansion DeferralRevwrkingfile SF" xfId="1289"/>
    <cellStyle name="_DEM-WP(C) Colstrip FOR_16.37E Wild Horse Expansion DeferralRevwrkingfile SF 2" xfId="1290"/>
    <cellStyle name="_DEM-WP(C) Colstrip FOR_Adj Bench DR 3 for Initial Briefs (Electric)" xfId="1291"/>
    <cellStyle name="_DEM-WP(C) Colstrip FOR_Adj Bench DR 3 for Initial Briefs (Electric) 2" xfId="1292"/>
    <cellStyle name="_DEM-WP(C) Colstrip FOR_Book2" xfId="1293"/>
    <cellStyle name="_DEM-WP(C) Colstrip FOR_Book2 2" xfId="1294"/>
    <cellStyle name="_DEM-WP(C) Colstrip FOR_Book2_Adj Bench DR 3 for Initial Briefs (Electric)" xfId="1295"/>
    <cellStyle name="_DEM-WP(C) Colstrip FOR_Book2_Adj Bench DR 3 for Initial Briefs (Electric) 2" xfId="1296"/>
    <cellStyle name="_DEM-WP(C) Colstrip FOR_Book2_Electric Rev Req Model (2009 GRC) Rebuttal" xfId="1297"/>
    <cellStyle name="_DEM-WP(C) Colstrip FOR_Book2_Electric Rev Req Model (2009 GRC) Rebuttal REmoval of New  WH Solar AdjustMI" xfId="1298"/>
    <cellStyle name="_DEM-WP(C) Colstrip FOR_Book2_Electric Rev Req Model (2009 GRC) Rebuttal REmoval of New  WH Solar AdjustMI 2" xfId="1299"/>
    <cellStyle name="_DEM-WP(C) Colstrip FOR_Book2_Electric Rev Req Model (2009 GRC) Revised 01-18-2010" xfId="1300"/>
    <cellStyle name="_DEM-WP(C) Colstrip FOR_Book2_Electric Rev Req Model (2009 GRC) Revised 01-18-2010 2" xfId="1301"/>
    <cellStyle name="_DEM-WP(C) Colstrip FOR_Book2_Final Order Electric EXHIBIT A-1" xfId="1302"/>
    <cellStyle name="_DEM-WP(C) Colstrip FOR_Electric Rev Req Model (2009 GRC) Rebuttal" xfId="1303"/>
    <cellStyle name="_DEM-WP(C) Colstrip FOR_Electric Rev Req Model (2009 GRC) Rebuttal REmoval of New  WH Solar AdjustMI" xfId="1304"/>
    <cellStyle name="_DEM-WP(C) Colstrip FOR_Electric Rev Req Model (2009 GRC) Rebuttal REmoval of New  WH Solar AdjustMI 2" xfId="1305"/>
    <cellStyle name="_DEM-WP(C) Colstrip FOR_Electric Rev Req Model (2009 GRC) Revised 01-18-2010" xfId="1306"/>
    <cellStyle name="_DEM-WP(C) Colstrip FOR_Electric Rev Req Model (2009 GRC) Revised 01-18-2010 2" xfId="1307"/>
    <cellStyle name="_DEM-WP(C) Colstrip FOR_Final Order Electric EXHIBIT A-1" xfId="1308"/>
    <cellStyle name="_DEM-WP(C) Colstrip FOR_Rebuttal Power Costs" xfId="1309"/>
    <cellStyle name="_DEM-WP(C) Colstrip FOR_Rebuttal Power Costs 2" xfId="1310"/>
    <cellStyle name="_DEM-WP(C) Colstrip FOR_Rebuttal Power Costs_Adj Bench DR 3 for Initial Briefs (Electric)" xfId="1311"/>
    <cellStyle name="_DEM-WP(C) Colstrip FOR_Rebuttal Power Costs_Adj Bench DR 3 for Initial Briefs (Electric) 2" xfId="1312"/>
    <cellStyle name="_DEM-WP(C) Colstrip FOR_Rebuttal Power Costs_Electric Rev Req Model (2009 GRC) Rebuttal" xfId="1313"/>
    <cellStyle name="_DEM-WP(C) Colstrip FOR_Rebuttal Power Costs_Electric Rev Req Model (2009 GRC) Rebuttal REmoval of New  WH Solar AdjustMI" xfId="1314"/>
    <cellStyle name="_DEM-WP(C) Colstrip FOR_Rebuttal Power Costs_Electric Rev Req Model (2009 GRC) Rebuttal REmoval of New  WH Solar AdjustMI 2" xfId="1315"/>
    <cellStyle name="_DEM-WP(C) Colstrip FOR_Rebuttal Power Costs_Electric Rev Req Model (2009 GRC) Revised 01-18-2010" xfId="1316"/>
    <cellStyle name="_DEM-WP(C) Colstrip FOR_Rebuttal Power Costs_Electric Rev Req Model (2009 GRC) Revised 01-18-2010 2" xfId="1317"/>
    <cellStyle name="_DEM-WP(C) Colstrip FOR_Rebuttal Power Costs_Final Order Electric EXHIBIT A-1" xfId="1318"/>
    <cellStyle name="_DEM-WP(C) Colstrip FOR_TENASKA REGULATORY ASSET" xfId="1319"/>
    <cellStyle name="_DEM-WP(C) Costs not in AURORA 2006GRC" xfId="1320"/>
    <cellStyle name="_DEM-WP(C) Costs not in AURORA 2006GRC 2" xfId="1321"/>
    <cellStyle name="_DEM-WP(C) Costs not in AURORA 2006GRC 2 2" xfId="1322"/>
    <cellStyle name="_DEM-WP(C) Costs not in AURORA 2006GRC 3" xfId="1323"/>
    <cellStyle name="_DEM-WP(C) Costs not in AURORA 2006GRC_(C) WHE Proforma with ITC cash grant 10 Yr Amort_for deferral_102809" xfId="1324"/>
    <cellStyle name="_DEM-WP(C) Costs not in AURORA 2006GRC_(C) WHE Proforma with ITC cash grant 10 Yr Amort_for deferral_102809 2" xfId="1325"/>
    <cellStyle name="_DEM-WP(C) Costs not in AURORA 2006GRC_(C) WHE Proforma with ITC cash grant 10 Yr Amort_for deferral_102809_16.07E Wild Horse Wind Expansionwrkingfile" xfId="1326"/>
    <cellStyle name="_DEM-WP(C) Costs not in AURORA 2006GRC_(C) WHE Proforma with ITC cash grant 10 Yr Amort_for deferral_102809_16.07E Wild Horse Wind Expansionwrkingfile 2" xfId="1327"/>
    <cellStyle name="_DEM-WP(C) Costs not in AURORA 2006GRC_(C) WHE Proforma with ITC cash grant 10 Yr Amort_for deferral_102809_16.07E Wild Horse Wind Expansionwrkingfile SF" xfId="1328"/>
    <cellStyle name="_DEM-WP(C) Costs not in AURORA 2006GRC_(C) WHE Proforma with ITC cash grant 10 Yr Amort_for deferral_102809_16.07E Wild Horse Wind Expansionwrkingfile SF 2" xfId="1329"/>
    <cellStyle name="_DEM-WP(C) Costs not in AURORA 2006GRC_(C) WHE Proforma with ITC cash grant 10 Yr Amort_for deferral_102809_16.37E Wild Horse Expansion DeferralRevwrkingfile SF" xfId="1330"/>
    <cellStyle name="_DEM-WP(C) Costs not in AURORA 2006GRC_(C) WHE Proforma with ITC cash grant 10 Yr Amort_for deferral_102809_16.37E Wild Horse Expansion DeferralRevwrkingfile SF 2" xfId="1331"/>
    <cellStyle name="_DEM-WP(C) Costs not in AURORA 2006GRC_(C) WHE Proforma with ITC cash grant 10 Yr Amort_for rebuttal_120709" xfId="1332"/>
    <cellStyle name="_DEM-WP(C) Costs not in AURORA 2006GRC_(C) WHE Proforma with ITC cash grant 10 Yr Amort_for rebuttal_120709 2" xfId="1333"/>
    <cellStyle name="_DEM-WP(C) Costs not in AURORA 2006GRC_04.07E Wild Horse Wind Expansion" xfId="1334"/>
    <cellStyle name="_DEM-WP(C) Costs not in AURORA 2006GRC_04.07E Wild Horse Wind Expansion 2" xfId="1335"/>
    <cellStyle name="_DEM-WP(C) Costs not in AURORA 2006GRC_04.07E Wild Horse Wind Expansion_16.07E Wild Horse Wind Expansionwrkingfile" xfId="1336"/>
    <cellStyle name="_DEM-WP(C) Costs not in AURORA 2006GRC_04.07E Wild Horse Wind Expansion_16.07E Wild Horse Wind Expansionwrkingfile 2" xfId="1337"/>
    <cellStyle name="_DEM-WP(C) Costs not in AURORA 2006GRC_04.07E Wild Horse Wind Expansion_16.07E Wild Horse Wind Expansionwrkingfile SF" xfId="1338"/>
    <cellStyle name="_DEM-WP(C) Costs not in AURORA 2006GRC_04.07E Wild Horse Wind Expansion_16.07E Wild Horse Wind Expansionwrkingfile SF 2" xfId="1339"/>
    <cellStyle name="_DEM-WP(C) Costs not in AURORA 2006GRC_04.07E Wild Horse Wind Expansion_16.37E Wild Horse Expansion DeferralRevwrkingfile SF" xfId="1340"/>
    <cellStyle name="_DEM-WP(C) Costs not in AURORA 2006GRC_04.07E Wild Horse Wind Expansion_16.37E Wild Horse Expansion DeferralRevwrkingfile SF 2" xfId="1341"/>
    <cellStyle name="_DEM-WP(C) Costs not in AURORA 2006GRC_16.07E Wild Horse Wind Expansionwrkingfile" xfId="1342"/>
    <cellStyle name="_DEM-WP(C) Costs not in AURORA 2006GRC_16.07E Wild Horse Wind Expansionwrkingfile 2" xfId="1343"/>
    <cellStyle name="_DEM-WP(C) Costs not in AURORA 2006GRC_16.07E Wild Horse Wind Expansionwrkingfile SF" xfId="1344"/>
    <cellStyle name="_DEM-WP(C) Costs not in AURORA 2006GRC_16.07E Wild Horse Wind Expansionwrkingfile SF 2" xfId="1345"/>
    <cellStyle name="_DEM-WP(C) Costs not in AURORA 2006GRC_16.37E Wild Horse Expansion DeferralRevwrkingfile SF" xfId="1346"/>
    <cellStyle name="_DEM-WP(C) Costs not in AURORA 2006GRC_16.37E Wild Horse Expansion DeferralRevwrkingfile SF 2" xfId="1347"/>
    <cellStyle name="_DEM-WP(C) Costs not in AURORA 2006GRC_2009 Compliance Filing PCA Exhibits for GRC" xfId="1348"/>
    <cellStyle name="_DEM-WP(C) Costs not in AURORA 2006GRC_2009 GRC Compl Filing - Exhibit D" xfId="1349"/>
    <cellStyle name="_DEM-WP(C) Costs not in AURORA 2006GRC_2009 GRC Compl Filing - Exhibit D 2" xfId="1350"/>
    <cellStyle name="_DEM-WP(C) Costs not in AURORA 2006GRC_4 31 Regulatory Assets and Liabilities  7 06- Exhibit D" xfId="1351"/>
    <cellStyle name="_DEM-WP(C) Costs not in AURORA 2006GRC_4 31 Regulatory Assets and Liabilities  7 06- Exhibit D 2" xfId="1352"/>
    <cellStyle name="_DEM-WP(C) Costs not in AURORA 2006GRC_4 31 Regulatory Assets and Liabilities  7 06- Exhibit D_NIM Summary" xfId="1353"/>
    <cellStyle name="_DEM-WP(C) Costs not in AURORA 2006GRC_4 31 Regulatory Assets and Liabilities  7 06- Exhibit D_NIM Summary 2" xfId="1354"/>
    <cellStyle name="_DEM-WP(C) Costs not in AURORA 2006GRC_4 32 Regulatory Assets and Liabilities  7 06- Exhibit D" xfId="1355"/>
    <cellStyle name="_DEM-WP(C) Costs not in AURORA 2006GRC_4 32 Regulatory Assets and Liabilities  7 06- Exhibit D 2" xfId="1356"/>
    <cellStyle name="_DEM-WP(C) Costs not in AURORA 2006GRC_4 32 Regulatory Assets and Liabilities  7 06- Exhibit D_NIM Summary" xfId="1357"/>
    <cellStyle name="_DEM-WP(C) Costs not in AURORA 2006GRC_4 32 Regulatory Assets and Liabilities  7 06- Exhibit D_NIM Summary 2" xfId="1358"/>
    <cellStyle name="_DEM-WP(C) Costs not in AURORA 2006GRC_AURORA Total New" xfId="1359"/>
    <cellStyle name="_DEM-WP(C) Costs not in AURORA 2006GRC_AURORA Total New 2" xfId="1360"/>
    <cellStyle name="_DEM-WP(C) Costs not in AURORA 2006GRC_Book2" xfId="1361"/>
    <cellStyle name="_DEM-WP(C) Costs not in AURORA 2006GRC_Book2 2" xfId="1362"/>
    <cellStyle name="_DEM-WP(C) Costs not in AURORA 2006GRC_Book2_Adj Bench DR 3 for Initial Briefs (Electric)" xfId="1363"/>
    <cellStyle name="_DEM-WP(C) Costs not in AURORA 2006GRC_Book2_Adj Bench DR 3 for Initial Briefs (Electric) 2" xfId="1364"/>
    <cellStyle name="_DEM-WP(C) Costs not in AURORA 2006GRC_Book2_Electric Rev Req Model (2009 GRC) Rebuttal" xfId="1365"/>
    <cellStyle name="_DEM-WP(C) Costs not in AURORA 2006GRC_Book2_Electric Rev Req Model (2009 GRC) Rebuttal REmoval of New  WH Solar AdjustMI" xfId="1366"/>
    <cellStyle name="_DEM-WP(C) Costs not in AURORA 2006GRC_Book2_Electric Rev Req Model (2009 GRC) Rebuttal REmoval of New  WH Solar AdjustMI 2" xfId="1367"/>
    <cellStyle name="_DEM-WP(C) Costs not in AURORA 2006GRC_Book2_Electric Rev Req Model (2009 GRC) Revised 01-18-2010" xfId="1368"/>
    <cellStyle name="_DEM-WP(C) Costs not in AURORA 2006GRC_Book2_Electric Rev Req Model (2009 GRC) Revised 01-18-2010 2" xfId="1369"/>
    <cellStyle name="_DEM-WP(C) Costs not in AURORA 2006GRC_Book2_Final Order Electric EXHIBIT A-1" xfId="1370"/>
    <cellStyle name="_DEM-WP(C) Costs not in AURORA 2006GRC_Book4" xfId="1371"/>
    <cellStyle name="_DEM-WP(C) Costs not in AURORA 2006GRC_Book4 2" xfId="1372"/>
    <cellStyle name="_DEM-WP(C) Costs not in AURORA 2006GRC_Book9" xfId="1373"/>
    <cellStyle name="_DEM-WP(C) Costs not in AURORA 2006GRC_Book9 2" xfId="1374"/>
    <cellStyle name="_DEM-WP(C) Costs not in AURORA 2006GRC_Exh A-1 resulting from UE-112050 effective Jan 1 2012" xfId="1375"/>
    <cellStyle name="_DEM-WP(C) Costs not in AURORA 2006GRC_Exh G - Klamath Peaker PPA fr C Locke 2-12" xfId="1376"/>
    <cellStyle name="_DEM-WP(C) Costs not in AURORA 2006GRC_Exhibit A-1 effective 4-1-11 fr S Free 12-11" xfId="1377"/>
    <cellStyle name="_DEM-WP(C) Costs not in AURORA 2006GRC_NIM Summary" xfId="1378"/>
    <cellStyle name="_DEM-WP(C) Costs not in AURORA 2006GRC_NIM Summary 09GRC" xfId="1379"/>
    <cellStyle name="_DEM-WP(C) Costs not in AURORA 2006GRC_NIM Summary 09GRC 2" xfId="1380"/>
    <cellStyle name="_DEM-WP(C) Costs not in AURORA 2006GRC_NIM Summary 2" xfId="1381"/>
    <cellStyle name="_DEM-WP(C) Costs not in AURORA 2006GRC_PCA 10 -  Exhibit D Dec 2011" xfId="1382"/>
    <cellStyle name="_DEM-WP(C) Costs not in AURORA 2006GRC_PCA 10 -  Exhibit D from A Kellogg Jan 2011" xfId="1383"/>
    <cellStyle name="_DEM-WP(C) Costs not in AURORA 2006GRC_PCA 10 -  Exhibit D from A Kellogg July 2011" xfId="1384"/>
    <cellStyle name="_DEM-WP(C) Costs not in AURORA 2006GRC_PCA 10 -  Exhibit D from S Free Rcv'd 12-11" xfId="1385"/>
    <cellStyle name="_DEM-WP(C) Costs not in AURORA 2006GRC_PCA 11 -  Exhibit D Apr 2012 fr A Kellogg v2" xfId="1386"/>
    <cellStyle name="_DEM-WP(C) Costs not in AURORA 2006GRC_PCA 11 -  Exhibit D Jan 2012 fr A Kellogg" xfId="1387"/>
    <cellStyle name="_DEM-WP(C) Costs not in AURORA 2006GRC_PCA 11 -  Exhibit D Jan 2012 WF" xfId="1388"/>
    <cellStyle name="_DEM-WP(C) Costs not in AURORA 2006GRC_PCA 9 -  Exhibit D April 2010" xfId="1389"/>
    <cellStyle name="_DEM-WP(C) Costs not in AURORA 2006GRC_PCA 9 -  Exhibit D April 2010 (3)" xfId="1390"/>
    <cellStyle name="_DEM-WP(C) Costs not in AURORA 2006GRC_PCA 9 -  Exhibit D April 2010 (3) 2" xfId="1391"/>
    <cellStyle name="_DEM-WP(C) Costs not in AURORA 2006GRC_PCA 9 -  Exhibit D Nov 2010" xfId="1392"/>
    <cellStyle name="_DEM-WP(C) Costs not in AURORA 2006GRC_PCA 9 - Exhibit D at August 2010" xfId="1393"/>
    <cellStyle name="_DEM-WP(C) Costs not in AURORA 2006GRC_PCA 9 - Exhibit D June 2010 GRC" xfId="1394"/>
    <cellStyle name="_DEM-WP(C) Costs not in AURORA 2006GRC_Power Costs - Comparison bx Rbtl-Staff-Jt-PC" xfId="1395"/>
    <cellStyle name="_DEM-WP(C) Costs not in AURORA 2006GRC_Power Costs - Comparison bx Rbtl-Staff-Jt-PC 2" xfId="1396"/>
    <cellStyle name="_DEM-WP(C) Costs not in AURORA 2006GRC_Power Costs - Comparison bx Rbtl-Staff-Jt-PC_Adj Bench DR 3 for Initial Briefs (Electric)" xfId="1397"/>
    <cellStyle name="_DEM-WP(C) Costs not in AURORA 2006GRC_Power Costs - Comparison bx Rbtl-Staff-Jt-PC_Adj Bench DR 3 for Initial Briefs (Electric) 2" xfId="1398"/>
    <cellStyle name="_DEM-WP(C) Costs not in AURORA 2006GRC_Power Costs - Comparison bx Rbtl-Staff-Jt-PC_Electric Rev Req Model (2009 GRC) Rebuttal" xfId="1399"/>
    <cellStyle name="_DEM-WP(C) Costs not in AURORA 2006GRC_Power Costs - Comparison bx Rbtl-Staff-Jt-PC_Electric Rev Req Model (2009 GRC) Rebuttal REmoval of New  WH Solar AdjustMI" xfId="1400"/>
    <cellStyle name="_DEM-WP(C) Costs not in AURORA 2006GRC_Power Costs - Comparison bx Rbtl-Staff-Jt-PC_Electric Rev Req Model (2009 GRC) Rebuttal REmoval of New  WH Solar AdjustMI 2" xfId="1401"/>
    <cellStyle name="_DEM-WP(C) Costs not in AURORA 2006GRC_Power Costs - Comparison bx Rbtl-Staff-Jt-PC_Electric Rev Req Model (2009 GRC) Revised 01-18-2010" xfId="1402"/>
    <cellStyle name="_DEM-WP(C) Costs not in AURORA 2006GRC_Power Costs - Comparison bx Rbtl-Staff-Jt-PC_Electric Rev Req Model (2009 GRC) Revised 01-18-2010 2" xfId="1403"/>
    <cellStyle name="_DEM-WP(C) Costs not in AURORA 2006GRC_Power Costs - Comparison bx Rbtl-Staff-Jt-PC_Final Order Electric EXHIBIT A-1" xfId="1404"/>
    <cellStyle name="_DEM-WP(C) Costs not in AURORA 2006GRC_Rebuttal Power Costs" xfId="1405"/>
    <cellStyle name="_DEM-WP(C) Costs not in AURORA 2006GRC_Rebuttal Power Costs 2" xfId="1406"/>
    <cellStyle name="_DEM-WP(C) Costs not in AURORA 2006GRC_Rebuttal Power Costs_Adj Bench DR 3 for Initial Briefs (Electric)" xfId="1407"/>
    <cellStyle name="_DEM-WP(C) Costs not in AURORA 2006GRC_Rebuttal Power Costs_Adj Bench DR 3 for Initial Briefs (Electric) 2" xfId="1408"/>
    <cellStyle name="_DEM-WP(C) Costs not in AURORA 2006GRC_Rebuttal Power Costs_Electric Rev Req Model (2009 GRC) Rebuttal" xfId="1409"/>
    <cellStyle name="_DEM-WP(C) Costs not in AURORA 2006GRC_Rebuttal Power Costs_Electric Rev Req Model (2009 GRC) Rebuttal REmoval of New  WH Solar AdjustMI" xfId="1410"/>
    <cellStyle name="_DEM-WP(C) Costs not in AURORA 2006GRC_Rebuttal Power Costs_Electric Rev Req Model (2009 GRC) Rebuttal REmoval of New  WH Solar AdjustMI 2" xfId="1411"/>
    <cellStyle name="_DEM-WP(C) Costs not in AURORA 2006GRC_Rebuttal Power Costs_Electric Rev Req Model (2009 GRC) Revised 01-18-2010" xfId="1412"/>
    <cellStyle name="_DEM-WP(C) Costs not in AURORA 2006GRC_Rebuttal Power Costs_Electric Rev Req Model (2009 GRC) Revised 01-18-2010 2" xfId="1413"/>
    <cellStyle name="_DEM-WP(C) Costs not in AURORA 2006GRC_Rebuttal Power Costs_Final Order Electric EXHIBIT A-1" xfId="1414"/>
    <cellStyle name="_DEM-WP(C) Costs not in AURORA 2006GRC_revised april pca for Annette" xfId="1415"/>
    <cellStyle name="_DEM-WP(C) Costs not in AURORA 2006GRC_Transmission Workbook for May BOD" xfId="1416"/>
    <cellStyle name="_DEM-WP(C) Costs not in AURORA 2006GRC_Transmission Workbook for May BOD 2" xfId="1417"/>
    <cellStyle name="_DEM-WP(C) Costs not in AURORA 2006GRC_Wind Integration 10GRC" xfId="1418"/>
    <cellStyle name="_DEM-WP(C) Costs not in AURORA 2006GRC_Wind Integration 10GRC 2" xfId="1419"/>
    <cellStyle name="_DEM-WP(C) Costs not in AURORA 2007GRC" xfId="1420"/>
    <cellStyle name="_DEM-WP(C) Costs not in AURORA 2007GRC 2" xfId="1421"/>
    <cellStyle name="_DEM-WP(C) Costs not in AURORA 2007GRC Update" xfId="1422"/>
    <cellStyle name="_DEM-WP(C) Costs not in AURORA 2007GRC Update 2" xfId="1423"/>
    <cellStyle name="_DEM-WP(C) Costs not in AURORA 2007GRC Update_NIM Summary" xfId="1424"/>
    <cellStyle name="_DEM-WP(C) Costs not in AURORA 2007GRC Update_NIM Summary 2" xfId="1425"/>
    <cellStyle name="_DEM-WP(C) Costs not in AURORA 2007GRC_16.37E Wild Horse Expansion DeferralRevwrkingfile SF" xfId="1426"/>
    <cellStyle name="_DEM-WP(C) Costs not in AURORA 2007GRC_16.37E Wild Horse Expansion DeferralRevwrkingfile SF 2" xfId="1427"/>
    <cellStyle name="_DEM-WP(C) Costs not in AURORA 2007GRC_2009 GRC Compl Filing - Exhibit D" xfId="1428"/>
    <cellStyle name="_DEM-WP(C) Costs not in AURORA 2007GRC_2009 GRC Compl Filing - Exhibit D 2" xfId="1429"/>
    <cellStyle name="_DEM-WP(C) Costs not in AURORA 2007GRC_Adj Bench DR 3 for Initial Briefs (Electric)" xfId="1430"/>
    <cellStyle name="_DEM-WP(C) Costs not in AURORA 2007GRC_Adj Bench DR 3 for Initial Briefs (Electric) 2" xfId="1431"/>
    <cellStyle name="_DEM-WP(C) Costs not in AURORA 2007GRC_Book1" xfId="1432"/>
    <cellStyle name="_DEM-WP(C) Costs not in AURORA 2007GRC_Book2" xfId="1433"/>
    <cellStyle name="_DEM-WP(C) Costs not in AURORA 2007GRC_Book2 2" xfId="1434"/>
    <cellStyle name="_DEM-WP(C) Costs not in AURORA 2007GRC_Book4" xfId="1435"/>
    <cellStyle name="_DEM-WP(C) Costs not in AURORA 2007GRC_Book4 2" xfId="1436"/>
    <cellStyle name="_DEM-WP(C) Costs not in AURORA 2007GRC_Electric Rev Req Model (2009 GRC) " xfId="1437"/>
    <cellStyle name="_DEM-WP(C) Costs not in AURORA 2007GRC_Electric Rev Req Model (2009 GRC)  2" xfId="1438"/>
    <cellStyle name="_DEM-WP(C) Costs not in AURORA 2007GRC_Electric Rev Req Model (2009 GRC) Rebuttal" xfId="1439"/>
    <cellStyle name="_DEM-WP(C) Costs not in AURORA 2007GRC_Electric Rev Req Model (2009 GRC) Rebuttal REmoval of New  WH Solar AdjustMI" xfId="1440"/>
    <cellStyle name="_DEM-WP(C) Costs not in AURORA 2007GRC_Electric Rev Req Model (2009 GRC) Rebuttal REmoval of New  WH Solar AdjustMI 2" xfId="1441"/>
    <cellStyle name="_DEM-WP(C) Costs not in AURORA 2007GRC_Electric Rev Req Model (2009 GRC) Revised 01-18-2010" xfId="1442"/>
    <cellStyle name="_DEM-WP(C) Costs not in AURORA 2007GRC_Electric Rev Req Model (2009 GRC) Revised 01-18-2010 2" xfId="1443"/>
    <cellStyle name="_DEM-WP(C) Costs not in AURORA 2007GRC_Electric Rev Req Model (2010 GRC)" xfId="1444"/>
    <cellStyle name="_DEM-WP(C) Costs not in AURORA 2007GRC_Electric Rev Req Model (2010 GRC) SF" xfId="1445"/>
    <cellStyle name="_DEM-WP(C) Costs not in AURORA 2007GRC_Final Order Electric EXHIBIT A-1" xfId="1446"/>
    <cellStyle name="_DEM-WP(C) Costs not in AURORA 2007GRC_NIM Summary" xfId="1447"/>
    <cellStyle name="_DEM-WP(C) Costs not in AURORA 2007GRC_NIM Summary 2" xfId="1448"/>
    <cellStyle name="_DEM-WP(C) Costs not in AURORA 2007GRC_Power Costs - Comparison bx Rbtl-Staff-Jt-PC" xfId="1449"/>
    <cellStyle name="_DEM-WP(C) Costs not in AURORA 2007GRC_Power Costs - Comparison bx Rbtl-Staff-Jt-PC 2" xfId="1450"/>
    <cellStyle name="_DEM-WP(C) Costs not in AURORA 2007GRC_Rebuttal Power Costs" xfId="1451"/>
    <cellStyle name="_DEM-WP(C) Costs not in AURORA 2007GRC_Rebuttal Power Costs 2" xfId="1452"/>
    <cellStyle name="_DEM-WP(C) Costs not in AURORA 2007GRC_TENASKA REGULATORY ASSET" xfId="1453"/>
    <cellStyle name="_DEM-WP(C) Costs not in AURORA 2007PCORC" xfId="1454"/>
    <cellStyle name="_DEM-WP(C) Costs not in AURORA 2007PCORC 2" xfId="1455"/>
    <cellStyle name="_DEM-WP(C) Costs not in AURORA 2007PCORC_NIM Summary" xfId="1456"/>
    <cellStyle name="_DEM-WP(C) Costs not in AURORA 2007PCORC_NIM Summary 2" xfId="1457"/>
    <cellStyle name="_DEM-WP(C) Costs not in AURORA 2007PCORC-5.07Update" xfId="1458"/>
    <cellStyle name="_DEM-WP(C) Costs not in AURORA 2007PCORC-5.07Update 2" xfId="1459"/>
    <cellStyle name="_DEM-WP(C) Costs not in AURORA 2007PCORC-5.07Update_16.37E Wild Horse Expansion DeferralRevwrkingfile SF" xfId="1460"/>
    <cellStyle name="_DEM-WP(C) Costs not in AURORA 2007PCORC-5.07Update_16.37E Wild Horse Expansion DeferralRevwrkingfile SF 2" xfId="1461"/>
    <cellStyle name="_DEM-WP(C) Costs not in AURORA 2007PCORC-5.07Update_2009 GRC Compl Filing - Exhibit D" xfId="1462"/>
    <cellStyle name="_DEM-WP(C) Costs not in AURORA 2007PCORC-5.07Update_2009 GRC Compl Filing - Exhibit D 2" xfId="1463"/>
    <cellStyle name="_DEM-WP(C) Costs not in AURORA 2007PCORC-5.07Update_Adj Bench DR 3 for Initial Briefs (Electric)" xfId="1464"/>
    <cellStyle name="_DEM-WP(C) Costs not in AURORA 2007PCORC-5.07Update_Adj Bench DR 3 for Initial Briefs (Electric) 2" xfId="1465"/>
    <cellStyle name="_DEM-WP(C) Costs not in AURORA 2007PCORC-5.07Update_Book1" xfId="1466"/>
    <cellStyle name="_DEM-WP(C) Costs not in AURORA 2007PCORC-5.07Update_Book2" xfId="1467"/>
    <cellStyle name="_DEM-WP(C) Costs not in AURORA 2007PCORC-5.07Update_Book2 2" xfId="1468"/>
    <cellStyle name="_DEM-WP(C) Costs not in AURORA 2007PCORC-5.07Update_Book4" xfId="1469"/>
    <cellStyle name="_DEM-WP(C) Costs not in AURORA 2007PCORC-5.07Update_Book4 2" xfId="1470"/>
    <cellStyle name="_DEM-WP(C) Costs not in AURORA 2007PCORC-5.07Update_DEM-WP(C) Production O&amp;M 2009GRC Rebuttal" xfId="1471"/>
    <cellStyle name="_DEM-WP(C) Costs not in AURORA 2007PCORC-5.07Update_DEM-WP(C) Production O&amp;M 2009GRC Rebuttal 2" xfId="1472"/>
    <cellStyle name="_DEM-WP(C) Costs not in AURORA 2007PCORC-5.07Update_DEM-WP(C) Production O&amp;M 2009GRC Rebuttal_Adj Bench DR 3 for Initial Briefs (Electric)" xfId="1473"/>
    <cellStyle name="_DEM-WP(C) Costs not in AURORA 2007PCORC-5.07Update_DEM-WP(C) Production O&amp;M 2009GRC Rebuttal_Adj Bench DR 3 for Initial Briefs (Electric) 2" xfId="1474"/>
    <cellStyle name="_DEM-WP(C) Costs not in AURORA 2007PCORC-5.07Update_DEM-WP(C) Production O&amp;M 2009GRC Rebuttal_Book2" xfId="1475"/>
    <cellStyle name="_DEM-WP(C) Costs not in AURORA 2007PCORC-5.07Update_DEM-WP(C) Production O&amp;M 2009GRC Rebuttal_Book2 2" xfId="1476"/>
    <cellStyle name="_DEM-WP(C) Costs not in AURORA 2007PCORC-5.07Update_DEM-WP(C) Production O&amp;M 2009GRC Rebuttal_Book2_Adj Bench DR 3 for Initial Briefs (Electric)" xfId="1477"/>
    <cellStyle name="_DEM-WP(C) Costs not in AURORA 2007PCORC-5.07Update_DEM-WP(C) Production O&amp;M 2009GRC Rebuttal_Book2_Adj Bench DR 3 for Initial Briefs (Electric) 2" xfId="1478"/>
    <cellStyle name="_DEM-WP(C) Costs not in AURORA 2007PCORC-5.07Update_DEM-WP(C) Production O&amp;M 2009GRC Rebuttal_Book2_Electric Rev Req Model (2009 GRC) Rebuttal" xfId="1479"/>
    <cellStyle name="_DEM-WP(C) Costs not in AURORA 2007PCORC-5.07Update_DEM-WP(C) Production O&amp;M 2009GRC Rebuttal_Book2_Electric Rev Req Model (2009 GRC) Rebuttal REmoval of New  WH Solar AdjustMI" xfId="1480"/>
    <cellStyle name="_DEM-WP(C) Costs not in AURORA 2007PCORC-5.07Update_DEM-WP(C) Production O&amp;M 2009GRC Rebuttal_Book2_Electric Rev Req Model (2009 GRC) Rebuttal REmoval of New  WH Solar AdjustMI 2" xfId="1481"/>
    <cellStyle name="_DEM-WP(C) Costs not in AURORA 2007PCORC-5.07Update_DEM-WP(C) Production O&amp;M 2009GRC Rebuttal_Book2_Electric Rev Req Model (2009 GRC) Revised 01-18-2010" xfId="1482"/>
    <cellStyle name="_DEM-WP(C) Costs not in AURORA 2007PCORC-5.07Update_DEM-WP(C) Production O&amp;M 2009GRC Rebuttal_Book2_Electric Rev Req Model (2009 GRC) Revised 01-18-2010 2" xfId="1483"/>
    <cellStyle name="_DEM-WP(C) Costs not in AURORA 2007PCORC-5.07Update_DEM-WP(C) Production O&amp;M 2009GRC Rebuttal_Book2_Final Order Electric EXHIBIT A-1" xfId="1484"/>
    <cellStyle name="_DEM-WP(C) Costs not in AURORA 2007PCORC-5.07Update_DEM-WP(C) Production O&amp;M 2009GRC Rebuttal_Electric Rev Req Model (2009 GRC) Rebuttal" xfId="1485"/>
    <cellStyle name="_DEM-WP(C) Costs not in AURORA 2007PCORC-5.07Update_DEM-WP(C) Production O&amp;M 2009GRC Rebuttal_Electric Rev Req Model (2009 GRC) Rebuttal REmoval of New  WH Solar AdjustMI" xfId="1486"/>
    <cellStyle name="_DEM-WP(C) Costs not in AURORA 2007PCORC-5.07Update_DEM-WP(C) Production O&amp;M 2009GRC Rebuttal_Electric Rev Req Model (2009 GRC) Rebuttal REmoval of New  WH Solar AdjustMI 2" xfId="1487"/>
    <cellStyle name="_DEM-WP(C) Costs not in AURORA 2007PCORC-5.07Update_DEM-WP(C) Production O&amp;M 2009GRC Rebuttal_Electric Rev Req Model (2009 GRC) Revised 01-18-2010" xfId="1488"/>
    <cellStyle name="_DEM-WP(C) Costs not in AURORA 2007PCORC-5.07Update_DEM-WP(C) Production O&amp;M 2009GRC Rebuttal_Electric Rev Req Model (2009 GRC) Revised 01-18-2010 2" xfId="1489"/>
    <cellStyle name="_DEM-WP(C) Costs not in AURORA 2007PCORC-5.07Update_DEM-WP(C) Production O&amp;M 2009GRC Rebuttal_Final Order Electric EXHIBIT A-1" xfId="1490"/>
    <cellStyle name="_DEM-WP(C) Costs not in AURORA 2007PCORC-5.07Update_DEM-WP(C) Production O&amp;M 2009GRC Rebuttal_Rebuttal Power Costs" xfId="1491"/>
    <cellStyle name="_DEM-WP(C) Costs not in AURORA 2007PCORC-5.07Update_DEM-WP(C) Production O&amp;M 2009GRC Rebuttal_Rebuttal Power Costs 2" xfId="1492"/>
    <cellStyle name="_DEM-WP(C) Costs not in AURORA 2007PCORC-5.07Update_DEM-WP(C) Production O&amp;M 2009GRC Rebuttal_Rebuttal Power Costs_Adj Bench DR 3 for Initial Briefs (Electric)" xfId="1493"/>
    <cellStyle name="_DEM-WP(C) Costs not in AURORA 2007PCORC-5.07Update_DEM-WP(C) Production O&amp;M 2009GRC Rebuttal_Rebuttal Power Costs_Adj Bench DR 3 for Initial Briefs (Electric) 2" xfId="1494"/>
    <cellStyle name="_DEM-WP(C) Costs not in AURORA 2007PCORC-5.07Update_DEM-WP(C) Production O&amp;M 2009GRC Rebuttal_Rebuttal Power Costs_Electric Rev Req Model (2009 GRC) Rebuttal" xfId="1495"/>
    <cellStyle name="_DEM-WP(C) Costs not in AURORA 2007PCORC-5.07Update_DEM-WP(C) Production O&amp;M 2009GRC Rebuttal_Rebuttal Power Costs_Electric Rev Req Model (2009 GRC) Rebuttal REmoval of New  WH Solar AdjustMI" xfId="1496"/>
    <cellStyle name="_DEM-WP(C) Costs not in AURORA 2007PCORC-5.07Update_DEM-WP(C) Production O&amp;M 2009GRC Rebuttal_Rebuttal Power Costs_Electric Rev Req Model (2009 GRC) Rebuttal REmoval of New  WH Solar AdjustMI 2" xfId="1497"/>
    <cellStyle name="_DEM-WP(C) Costs not in AURORA 2007PCORC-5.07Update_DEM-WP(C) Production O&amp;M 2009GRC Rebuttal_Rebuttal Power Costs_Electric Rev Req Model (2009 GRC) Revised 01-18-2010" xfId="1498"/>
    <cellStyle name="_DEM-WP(C) Costs not in AURORA 2007PCORC-5.07Update_DEM-WP(C) Production O&amp;M 2009GRC Rebuttal_Rebuttal Power Costs_Electric Rev Req Model (2009 GRC) Revised 01-18-2010 2" xfId="1499"/>
    <cellStyle name="_DEM-WP(C) Costs not in AURORA 2007PCORC-5.07Update_DEM-WP(C) Production O&amp;M 2009GRC Rebuttal_Rebuttal Power Costs_Final Order Electric EXHIBIT A-1" xfId="1500"/>
    <cellStyle name="_DEM-WP(C) Costs not in AURORA 2007PCORC-5.07Update_Electric Rev Req Model (2009 GRC) " xfId="1501"/>
    <cellStyle name="_DEM-WP(C) Costs not in AURORA 2007PCORC-5.07Update_Electric Rev Req Model (2009 GRC)  2" xfId="1502"/>
    <cellStyle name="_DEM-WP(C) Costs not in AURORA 2007PCORC-5.07Update_Electric Rev Req Model (2009 GRC) Rebuttal" xfId="1503"/>
    <cellStyle name="_DEM-WP(C) Costs not in AURORA 2007PCORC-5.07Update_Electric Rev Req Model (2009 GRC) Rebuttal REmoval of New  WH Solar AdjustMI" xfId="1504"/>
    <cellStyle name="_DEM-WP(C) Costs not in AURORA 2007PCORC-5.07Update_Electric Rev Req Model (2009 GRC) Rebuttal REmoval of New  WH Solar AdjustMI 2" xfId="1505"/>
    <cellStyle name="_DEM-WP(C) Costs not in AURORA 2007PCORC-5.07Update_Electric Rev Req Model (2009 GRC) Revised 01-18-2010" xfId="1506"/>
    <cellStyle name="_DEM-WP(C) Costs not in AURORA 2007PCORC-5.07Update_Electric Rev Req Model (2009 GRC) Revised 01-18-2010 2" xfId="1507"/>
    <cellStyle name="_DEM-WP(C) Costs not in AURORA 2007PCORC-5.07Update_Electric Rev Req Model (2010 GRC)" xfId="1508"/>
    <cellStyle name="_DEM-WP(C) Costs not in AURORA 2007PCORC-5.07Update_Electric Rev Req Model (2010 GRC) SF" xfId="1509"/>
    <cellStyle name="_DEM-WP(C) Costs not in AURORA 2007PCORC-5.07Update_Final Order Electric EXHIBIT A-1" xfId="1510"/>
    <cellStyle name="_DEM-WP(C) Costs not in AURORA 2007PCORC-5.07Update_NIM Summary" xfId="1511"/>
    <cellStyle name="_DEM-WP(C) Costs not in AURORA 2007PCORC-5.07Update_NIM Summary 09GRC" xfId="1512"/>
    <cellStyle name="_DEM-WP(C) Costs not in AURORA 2007PCORC-5.07Update_NIM Summary 09GRC 2" xfId="1513"/>
    <cellStyle name="_DEM-WP(C) Costs not in AURORA 2007PCORC-5.07Update_NIM Summary 09GRC_NIM Summary" xfId="1514"/>
    <cellStyle name="_DEM-WP(C) Costs not in AURORA 2007PCORC-5.07Update_NIM Summary 09GRC_NIM Summary 2" xfId="1515"/>
    <cellStyle name="_DEM-WP(C) Costs not in AURORA 2007PCORC-5.07Update_NIM Summary 2" xfId="1516"/>
    <cellStyle name="_DEM-WP(C) Costs not in AURORA 2007PCORC-5.07Update_Power Costs - Comparison bx Rbtl-Staff-Jt-PC" xfId="1517"/>
    <cellStyle name="_DEM-WP(C) Costs not in AURORA 2007PCORC-5.07Update_Power Costs - Comparison bx Rbtl-Staff-Jt-PC 2" xfId="1518"/>
    <cellStyle name="_DEM-WP(C) Costs not in AURORA 2007PCORC-5.07Update_Rebuttal Power Costs" xfId="1519"/>
    <cellStyle name="_DEM-WP(C) Costs not in AURORA 2007PCORC-5.07Update_Rebuttal Power Costs 2" xfId="1520"/>
    <cellStyle name="_DEM-WP(C) Costs not in AURORA 2007PCORC-5.07Update_TENASKA REGULATORY ASSET" xfId="1521"/>
    <cellStyle name="_DEM-WP(C) Prod O&amp;M 2007GRC" xfId="1522"/>
    <cellStyle name="_DEM-WP(C) Prod O&amp;M 2007GRC 2" xfId="1523"/>
    <cellStyle name="_DEM-WP(C) Prod O&amp;M 2007GRC_Adj Bench DR 3 for Initial Briefs (Electric)" xfId="1524"/>
    <cellStyle name="_DEM-WP(C) Prod O&amp;M 2007GRC_Adj Bench DR 3 for Initial Briefs (Electric) 2" xfId="1525"/>
    <cellStyle name="_DEM-WP(C) Prod O&amp;M 2007GRC_Book2" xfId="1526"/>
    <cellStyle name="_DEM-WP(C) Prod O&amp;M 2007GRC_Book2 2" xfId="1527"/>
    <cellStyle name="_DEM-WP(C) Prod O&amp;M 2007GRC_Book2_Adj Bench DR 3 for Initial Briefs (Electric)" xfId="1528"/>
    <cellStyle name="_DEM-WP(C) Prod O&amp;M 2007GRC_Book2_Adj Bench DR 3 for Initial Briefs (Electric) 2" xfId="1529"/>
    <cellStyle name="_DEM-WP(C) Prod O&amp;M 2007GRC_Book2_Electric Rev Req Model (2009 GRC) Rebuttal" xfId="1530"/>
    <cellStyle name="_DEM-WP(C) Prod O&amp;M 2007GRC_Book2_Electric Rev Req Model (2009 GRC) Rebuttal REmoval of New  WH Solar AdjustMI" xfId="1531"/>
    <cellStyle name="_DEM-WP(C) Prod O&amp;M 2007GRC_Book2_Electric Rev Req Model (2009 GRC) Rebuttal REmoval of New  WH Solar AdjustMI 2" xfId="1532"/>
    <cellStyle name="_DEM-WP(C) Prod O&amp;M 2007GRC_Book2_Electric Rev Req Model (2009 GRC) Revised 01-18-2010" xfId="1533"/>
    <cellStyle name="_DEM-WP(C) Prod O&amp;M 2007GRC_Book2_Electric Rev Req Model (2009 GRC) Revised 01-18-2010 2" xfId="1534"/>
    <cellStyle name="_DEM-WP(C) Prod O&amp;M 2007GRC_Book2_Final Order Electric EXHIBIT A-1" xfId="1535"/>
    <cellStyle name="_DEM-WP(C) Prod O&amp;M 2007GRC_Electric Rev Req Model (2009 GRC) Rebuttal" xfId="1536"/>
    <cellStyle name="_DEM-WP(C) Prod O&amp;M 2007GRC_Electric Rev Req Model (2009 GRC) Rebuttal REmoval of New  WH Solar AdjustMI" xfId="1537"/>
    <cellStyle name="_DEM-WP(C) Prod O&amp;M 2007GRC_Electric Rev Req Model (2009 GRC) Rebuttal REmoval of New  WH Solar AdjustMI 2" xfId="1538"/>
    <cellStyle name="_DEM-WP(C) Prod O&amp;M 2007GRC_Electric Rev Req Model (2009 GRC) Revised 01-18-2010" xfId="1539"/>
    <cellStyle name="_DEM-WP(C) Prod O&amp;M 2007GRC_Electric Rev Req Model (2009 GRC) Revised 01-18-2010 2" xfId="1540"/>
    <cellStyle name="_DEM-WP(C) Prod O&amp;M 2007GRC_Final Order Electric EXHIBIT A-1" xfId="1541"/>
    <cellStyle name="_DEM-WP(C) Prod O&amp;M 2007GRC_Rebuttal Power Costs" xfId="1542"/>
    <cellStyle name="_DEM-WP(C) Prod O&amp;M 2007GRC_Rebuttal Power Costs 2" xfId="1543"/>
    <cellStyle name="_DEM-WP(C) Prod O&amp;M 2007GRC_Rebuttal Power Costs_Adj Bench DR 3 for Initial Briefs (Electric)" xfId="1544"/>
    <cellStyle name="_DEM-WP(C) Prod O&amp;M 2007GRC_Rebuttal Power Costs_Adj Bench DR 3 for Initial Briefs (Electric) 2" xfId="1545"/>
    <cellStyle name="_DEM-WP(C) Prod O&amp;M 2007GRC_Rebuttal Power Costs_Electric Rev Req Model (2009 GRC) Rebuttal" xfId="1546"/>
    <cellStyle name="_DEM-WP(C) Prod O&amp;M 2007GRC_Rebuttal Power Costs_Electric Rev Req Model (2009 GRC) Rebuttal REmoval of New  WH Solar AdjustMI" xfId="1547"/>
    <cellStyle name="_DEM-WP(C) Prod O&amp;M 2007GRC_Rebuttal Power Costs_Electric Rev Req Model (2009 GRC) Rebuttal REmoval of New  WH Solar AdjustMI 2" xfId="1548"/>
    <cellStyle name="_DEM-WP(C) Prod O&amp;M 2007GRC_Rebuttal Power Costs_Electric Rev Req Model (2009 GRC) Revised 01-18-2010" xfId="1549"/>
    <cellStyle name="_DEM-WP(C) Prod O&amp;M 2007GRC_Rebuttal Power Costs_Electric Rev Req Model (2009 GRC) Revised 01-18-2010 2" xfId="1550"/>
    <cellStyle name="_DEM-WP(C) Prod O&amp;M 2007GRC_Rebuttal Power Costs_Final Order Electric EXHIBIT A-1" xfId="1551"/>
    <cellStyle name="_DEM-WP(C) Rate Year Sumas by Month Update Corrected" xfId="1552"/>
    <cellStyle name="_DEM-WP(C) Sumas Proforma 11.14.07" xfId="1553"/>
    <cellStyle name="_DEM-WP(C) Sumas Proforma 11.5.07" xfId="1554"/>
    <cellStyle name="_DEM-WP(C) Westside Hydro Data_051007" xfId="1555"/>
    <cellStyle name="_DEM-WP(C) Westside Hydro Data_051007 2" xfId="1556"/>
    <cellStyle name="_DEM-WP(C) Westside Hydro Data_051007_16.37E Wild Horse Expansion DeferralRevwrkingfile SF" xfId="1557"/>
    <cellStyle name="_DEM-WP(C) Westside Hydro Data_051007_16.37E Wild Horse Expansion DeferralRevwrkingfile SF 2" xfId="1558"/>
    <cellStyle name="_DEM-WP(C) Westside Hydro Data_051007_2009 GRC Compl Filing - Exhibit D" xfId="1559"/>
    <cellStyle name="_DEM-WP(C) Westside Hydro Data_051007_2009 GRC Compl Filing - Exhibit D 2" xfId="1560"/>
    <cellStyle name="_DEM-WP(C) Westside Hydro Data_051007_Adj Bench DR 3 for Initial Briefs (Electric)" xfId="1561"/>
    <cellStyle name="_DEM-WP(C) Westside Hydro Data_051007_Adj Bench DR 3 for Initial Briefs (Electric) 2" xfId="1562"/>
    <cellStyle name="_DEM-WP(C) Westside Hydro Data_051007_Book1" xfId="1563"/>
    <cellStyle name="_DEM-WP(C) Westside Hydro Data_051007_Book2" xfId="1564"/>
    <cellStyle name="_DEM-WP(C) Westside Hydro Data_051007_Book2 2" xfId="1565"/>
    <cellStyle name="_DEM-WP(C) Westside Hydro Data_051007_Book4" xfId="1566"/>
    <cellStyle name="_DEM-WP(C) Westside Hydro Data_051007_Book4 2" xfId="1567"/>
    <cellStyle name="_DEM-WP(C) Westside Hydro Data_051007_Electric Rev Req Model (2009 GRC) " xfId="1568"/>
    <cellStyle name="_DEM-WP(C) Westside Hydro Data_051007_Electric Rev Req Model (2009 GRC)  2" xfId="1569"/>
    <cellStyle name="_DEM-WP(C) Westside Hydro Data_051007_Electric Rev Req Model (2009 GRC) Rebuttal" xfId="1570"/>
    <cellStyle name="_DEM-WP(C) Westside Hydro Data_051007_Electric Rev Req Model (2009 GRC) Rebuttal REmoval of New  WH Solar AdjustMI" xfId="1571"/>
    <cellStyle name="_DEM-WP(C) Westside Hydro Data_051007_Electric Rev Req Model (2009 GRC) Rebuttal REmoval of New  WH Solar AdjustMI 2" xfId="1572"/>
    <cellStyle name="_DEM-WP(C) Westside Hydro Data_051007_Electric Rev Req Model (2009 GRC) Revised 01-18-2010" xfId="1573"/>
    <cellStyle name="_DEM-WP(C) Westside Hydro Data_051007_Electric Rev Req Model (2009 GRC) Revised 01-18-2010 2" xfId="1574"/>
    <cellStyle name="_DEM-WP(C) Westside Hydro Data_051007_Electric Rev Req Model (2010 GRC)" xfId="1575"/>
    <cellStyle name="_DEM-WP(C) Westside Hydro Data_051007_Electric Rev Req Model (2010 GRC) SF" xfId="1576"/>
    <cellStyle name="_DEM-WP(C) Westside Hydro Data_051007_Final Order Electric EXHIBIT A-1" xfId="1577"/>
    <cellStyle name="_DEM-WP(C) Westside Hydro Data_051007_NIM Summary" xfId="1578"/>
    <cellStyle name="_DEM-WP(C) Westside Hydro Data_051007_NIM Summary 2" xfId="1579"/>
    <cellStyle name="_DEM-WP(C) Westside Hydro Data_051007_Power Costs - Comparison bx Rbtl-Staff-Jt-PC" xfId="1580"/>
    <cellStyle name="_DEM-WP(C) Westside Hydro Data_051007_Power Costs - Comparison bx Rbtl-Staff-Jt-PC 2" xfId="1581"/>
    <cellStyle name="_DEM-WP(C) Westside Hydro Data_051007_Rebuttal Power Costs" xfId="1582"/>
    <cellStyle name="_DEM-WP(C) Westside Hydro Data_051007_Rebuttal Power Costs 2" xfId="1583"/>
    <cellStyle name="_DEM-WP(C) Westside Hydro Data_051007_TENASKA REGULATORY ASSET" xfId="1584"/>
    <cellStyle name="_Elec Peak Capacity Need_2008-2029_032709_Wind 5% Cap" xfId="1585"/>
    <cellStyle name="_Elec Peak Capacity Need_2008-2029_032709_Wind 5% Cap 2" xfId="1586"/>
    <cellStyle name="_Elec Peak Capacity Need_2008-2029_032709_Wind 5% Cap_NIM Summary" xfId="1587"/>
    <cellStyle name="_Elec Peak Capacity Need_2008-2029_032709_Wind 5% Cap_NIM Summary 2" xfId="1588"/>
    <cellStyle name="_Elec Peak Capacity Need_2008-2029_032709_Wind 5% Cap-ST-Adj-PJP1" xfId="1589"/>
    <cellStyle name="_Elec Peak Capacity Need_2008-2029_032709_Wind 5% Cap-ST-Adj-PJP1 2" xfId="1590"/>
    <cellStyle name="_Elec Peak Capacity Need_2008-2029_032709_Wind 5% Cap-ST-Adj-PJP1_NIM Summary" xfId="1591"/>
    <cellStyle name="_Elec Peak Capacity Need_2008-2029_032709_Wind 5% Cap-ST-Adj-PJP1_NIM Summary 2" xfId="1592"/>
    <cellStyle name="_Elec Peak Capacity Need_2008-2029_120908_Wind 5% Cap_Low" xfId="1593"/>
    <cellStyle name="_Elec Peak Capacity Need_2008-2029_120908_Wind 5% Cap_Low 2" xfId="1594"/>
    <cellStyle name="_Elec Peak Capacity Need_2008-2029_120908_Wind 5% Cap_Low_NIM Summary" xfId="1595"/>
    <cellStyle name="_Elec Peak Capacity Need_2008-2029_120908_Wind 5% Cap_Low_NIM Summary 2" xfId="1596"/>
    <cellStyle name="_Elec Peak Capacity Need_2008-2029_Wind 5% Cap_050809" xfId="1597"/>
    <cellStyle name="_Elec Peak Capacity Need_2008-2029_Wind 5% Cap_050809 2" xfId="1598"/>
    <cellStyle name="_Elec Peak Capacity Need_2008-2029_Wind 5% Cap_050809_NIM Summary" xfId="1599"/>
    <cellStyle name="_Elec Peak Capacity Need_2008-2029_Wind 5% Cap_050809_NIM Summary 2" xfId="1600"/>
    <cellStyle name="_x0013__Electric Rev Req Model (2009 GRC) " xfId="1601"/>
    <cellStyle name="_x0013__Electric Rev Req Model (2009 GRC)  2" xfId="1602"/>
    <cellStyle name="_x0013__Electric Rev Req Model (2009 GRC) Rebuttal" xfId="1603"/>
    <cellStyle name="_x0013__Electric Rev Req Model (2009 GRC) Rebuttal REmoval of New  WH Solar AdjustMI" xfId="1604"/>
    <cellStyle name="_x0013__Electric Rev Req Model (2009 GRC) Rebuttal REmoval of New  WH Solar AdjustMI 2" xfId="1605"/>
    <cellStyle name="_x0013__Electric Rev Req Model (2009 GRC) Revised 01-18-2010" xfId="1606"/>
    <cellStyle name="_x0013__Electric Rev Req Model (2009 GRC) Revised 01-18-2010 2" xfId="1607"/>
    <cellStyle name="_x0013__Electric Rev Req Model (2010 GRC)" xfId="1608"/>
    <cellStyle name="_x0013__Electric Rev Req Model (2010 GRC) SF" xfId="1609"/>
    <cellStyle name="_ENCOGEN_WBOOK" xfId="1610"/>
    <cellStyle name="_ENCOGEN_WBOOK 2" xfId="1611"/>
    <cellStyle name="_ENCOGEN_WBOOK_NIM Summary" xfId="1612"/>
    <cellStyle name="_ENCOGEN_WBOOK_NIM Summary 2" xfId="1613"/>
    <cellStyle name="_x0013__Final Order Electric EXHIBIT A-1" xfId="1614"/>
    <cellStyle name="_Fixed Gas Transport 1 19 09" xfId="1615"/>
    <cellStyle name="_Fixed Gas Transport 1 19 09 2" xfId="1616"/>
    <cellStyle name="_Fuel Prices 4-14" xfId="1617"/>
    <cellStyle name="_Fuel Prices 4-14 2" xfId="1618"/>
    <cellStyle name="_Fuel Prices 4-14 2 2" xfId="1619"/>
    <cellStyle name="_Fuel Prices 4-14 3" xfId="1620"/>
    <cellStyle name="_Fuel Prices 4-14_04 07E Wild Horse Wind Expansion (C) (2)" xfId="1621"/>
    <cellStyle name="_Fuel Prices 4-14_04 07E Wild Horse Wind Expansion (C) (2) 2" xfId="1622"/>
    <cellStyle name="_Fuel Prices 4-14_04 07E Wild Horse Wind Expansion (C) (2)_Adj Bench DR 3 for Initial Briefs (Electric)" xfId="1623"/>
    <cellStyle name="_Fuel Prices 4-14_04 07E Wild Horse Wind Expansion (C) (2)_Adj Bench DR 3 for Initial Briefs (Electric) 2" xfId="1624"/>
    <cellStyle name="_Fuel Prices 4-14_04 07E Wild Horse Wind Expansion (C) (2)_Book1" xfId="1625"/>
    <cellStyle name="_Fuel Prices 4-14_04 07E Wild Horse Wind Expansion (C) (2)_Electric Rev Req Model (2009 GRC) " xfId="1626"/>
    <cellStyle name="_Fuel Prices 4-14_04 07E Wild Horse Wind Expansion (C) (2)_Electric Rev Req Model (2009 GRC)  2" xfId="1627"/>
    <cellStyle name="_Fuel Prices 4-14_04 07E Wild Horse Wind Expansion (C) (2)_Electric Rev Req Model (2009 GRC) Rebuttal" xfId="1628"/>
    <cellStyle name="_Fuel Prices 4-14_04 07E Wild Horse Wind Expansion (C) (2)_Electric Rev Req Model (2009 GRC) Rebuttal REmoval of New  WH Solar AdjustMI" xfId="1629"/>
    <cellStyle name="_Fuel Prices 4-14_04 07E Wild Horse Wind Expansion (C) (2)_Electric Rev Req Model (2009 GRC) Rebuttal REmoval of New  WH Solar AdjustMI 2" xfId="1630"/>
    <cellStyle name="_Fuel Prices 4-14_04 07E Wild Horse Wind Expansion (C) (2)_Electric Rev Req Model (2009 GRC) Revised 01-18-2010" xfId="1631"/>
    <cellStyle name="_Fuel Prices 4-14_04 07E Wild Horse Wind Expansion (C) (2)_Electric Rev Req Model (2009 GRC) Revised 01-18-2010 2" xfId="1632"/>
    <cellStyle name="_Fuel Prices 4-14_04 07E Wild Horse Wind Expansion (C) (2)_Electric Rev Req Model (2010 GRC)" xfId="1633"/>
    <cellStyle name="_Fuel Prices 4-14_04 07E Wild Horse Wind Expansion (C) (2)_Electric Rev Req Model (2010 GRC) SF" xfId="1634"/>
    <cellStyle name="_Fuel Prices 4-14_04 07E Wild Horse Wind Expansion (C) (2)_Final Order Electric EXHIBIT A-1" xfId="1635"/>
    <cellStyle name="_Fuel Prices 4-14_04 07E Wild Horse Wind Expansion (C) (2)_TENASKA REGULATORY ASSET" xfId="1636"/>
    <cellStyle name="_Fuel Prices 4-14_16.37E Wild Horse Expansion DeferralRevwrkingfile SF" xfId="1637"/>
    <cellStyle name="_Fuel Prices 4-14_16.37E Wild Horse Expansion DeferralRevwrkingfile SF 2" xfId="1638"/>
    <cellStyle name="_Fuel Prices 4-14_2009 Compliance Filing PCA Exhibits for GRC" xfId="1639"/>
    <cellStyle name="_Fuel Prices 4-14_2009 GRC Compl Filing - Exhibit D" xfId="1640"/>
    <cellStyle name="_Fuel Prices 4-14_2009 GRC Compl Filing - Exhibit D 2" xfId="1641"/>
    <cellStyle name="_Fuel Prices 4-14_4 31 Regulatory Assets and Liabilities  7 06- Exhibit D" xfId="1642"/>
    <cellStyle name="_Fuel Prices 4-14_4 31 Regulatory Assets and Liabilities  7 06- Exhibit D 2" xfId="1643"/>
    <cellStyle name="_Fuel Prices 4-14_4 31 Regulatory Assets and Liabilities  7 06- Exhibit D_NIM Summary" xfId="1644"/>
    <cellStyle name="_Fuel Prices 4-14_4 31 Regulatory Assets and Liabilities  7 06- Exhibit D_NIM Summary 2" xfId="1645"/>
    <cellStyle name="_Fuel Prices 4-14_4 32 Regulatory Assets and Liabilities  7 06- Exhibit D" xfId="1646"/>
    <cellStyle name="_Fuel Prices 4-14_4 32 Regulatory Assets and Liabilities  7 06- Exhibit D 2" xfId="1647"/>
    <cellStyle name="_Fuel Prices 4-14_4 32 Regulatory Assets and Liabilities  7 06- Exhibit D_NIM Summary" xfId="1648"/>
    <cellStyle name="_Fuel Prices 4-14_4 32 Regulatory Assets and Liabilities  7 06- Exhibit D_NIM Summary 2" xfId="1649"/>
    <cellStyle name="_Fuel Prices 4-14_AURORA Total New" xfId="1650"/>
    <cellStyle name="_Fuel Prices 4-14_AURORA Total New 2" xfId="1651"/>
    <cellStyle name="_Fuel Prices 4-14_Book2" xfId="1652"/>
    <cellStyle name="_Fuel Prices 4-14_Book2 2" xfId="1653"/>
    <cellStyle name="_Fuel Prices 4-14_Book2_Adj Bench DR 3 for Initial Briefs (Electric)" xfId="1654"/>
    <cellStyle name="_Fuel Prices 4-14_Book2_Adj Bench DR 3 for Initial Briefs (Electric) 2" xfId="1655"/>
    <cellStyle name="_Fuel Prices 4-14_Book2_Electric Rev Req Model (2009 GRC) Rebuttal" xfId="1656"/>
    <cellStyle name="_Fuel Prices 4-14_Book2_Electric Rev Req Model (2009 GRC) Rebuttal REmoval of New  WH Solar AdjustMI" xfId="1657"/>
    <cellStyle name="_Fuel Prices 4-14_Book2_Electric Rev Req Model (2009 GRC) Rebuttal REmoval of New  WH Solar AdjustMI 2" xfId="1658"/>
    <cellStyle name="_Fuel Prices 4-14_Book2_Electric Rev Req Model (2009 GRC) Revised 01-18-2010" xfId="1659"/>
    <cellStyle name="_Fuel Prices 4-14_Book2_Electric Rev Req Model (2009 GRC) Revised 01-18-2010 2" xfId="1660"/>
    <cellStyle name="_Fuel Prices 4-14_Book2_Final Order Electric EXHIBIT A-1" xfId="1661"/>
    <cellStyle name="_Fuel Prices 4-14_Book4" xfId="1662"/>
    <cellStyle name="_Fuel Prices 4-14_Book4 2" xfId="1663"/>
    <cellStyle name="_Fuel Prices 4-14_Book9" xfId="1664"/>
    <cellStyle name="_Fuel Prices 4-14_Book9 2" xfId="1665"/>
    <cellStyle name="_Fuel Prices 4-14_Exh A-1 resulting from UE-112050 effective Jan 1 2012" xfId="1666"/>
    <cellStyle name="_Fuel Prices 4-14_Exh G - Klamath Peaker PPA fr C Locke 2-12" xfId="1667"/>
    <cellStyle name="_Fuel Prices 4-14_Exhibit A-1 effective 4-1-11 fr S Free 12-11" xfId="1668"/>
    <cellStyle name="_Fuel Prices 4-14_NIM Summary" xfId="1669"/>
    <cellStyle name="_Fuel Prices 4-14_NIM Summary 09GRC" xfId="1670"/>
    <cellStyle name="_Fuel Prices 4-14_NIM Summary 09GRC 2" xfId="1671"/>
    <cellStyle name="_Fuel Prices 4-14_NIM Summary 2" xfId="1672"/>
    <cellStyle name="_Fuel Prices 4-14_PCA 10 -  Exhibit D Dec 2011" xfId="1673"/>
    <cellStyle name="_Fuel Prices 4-14_PCA 10 -  Exhibit D from A Kellogg Jan 2011" xfId="1674"/>
    <cellStyle name="_Fuel Prices 4-14_PCA 10 -  Exhibit D from A Kellogg July 2011" xfId="1675"/>
    <cellStyle name="_Fuel Prices 4-14_PCA 10 -  Exhibit D from S Free Rcv'd 12-11" xfId="1676"/>
    <cellStyle name="_Fuel Prices 4-14_PCA 11 -  Exhibit D Apr 2012 fr A Kellogg v2" xfId="1677"/>
    <cellStyle name="_Fuel Prices 4-14_PCA 11 -  Exhibit D Jan 2012 fr A Kellogg" xfId="1678"/>
    <cellStyle name="_Fuel Prices 4-14_PCA 11 -  Exhibit D Jan 2012 WF" xfId="1679"/>
    <cellStyle name="_Fuel Prices 4-14_PCA 9 -  Exhibit D April 2010" xfId="1680"/>
    <cellStyle name="_Fuel Prices 4-14_PCA 9 -  Exhibit D April 2010 (3)" xfId="1681"/>
    <cellStyle name="_Fuel Prices 4-14_PCA 9 -  Exhibit D April 2010 (3) 2" xfId="1682"/>
    <cellStyle name="_Fuel Prices 4-14_PCA 9 -  Exhibit D Nov 2010" xfId="1683"/>
    <cellStyle name="_Fuel Prices 4-14_PCA 9 - Exhibit D at August 2010" xfId="1684"/>
    <cellStyle name="_Fuel Prices 4-14_PCA 9 - Exhibit D June 2010 GRC" xfId="1685"/>
    <cellStyle name="_Fuel Prices 4-14_Power Costs - Comparison bx Rbtl-Staff-Jt-PC" xfId="1686"/>
    <cellStyle name="_Fuel Prices 4-14_Power Costs - Comparison bx Rbtl-Staff-Jt-PC 2" xfId="1687"/>
    <cellStyle name="_Fuel Prices 4-14_Power Costs - Comparison bx Rbtl-Staff-Jt-PC_Adj Bench DR 3 for Initial Briefs (Electric)" xfId="1688"/>
    <cellStyle name="_Fuel Prices 4-14_Power Costs - Comparison bx Rbtl-Staff-Jt-PC_Adj Bench DR 3 for Initial Briefs (Electric) 2" xfId="1689"/>
    <cellStyle name="_Fuel Prices 4-14_Power Costs - Comparison bx Rbtl-Staff-Jt-PC_Electric Rev Req Model (2009 GRC) Rebuttal" xfId="1690"/>
    <cellStyle name="_Fuel Prices 4-14_Power Costs - Comparison bx Rbtl-Staff-Jt-PC_Electric Rev Req Model (2009 GRC) Rebuttal REmoval of New  WH Solar AdjustMI" xfId="1691"/>
    <cellStyle name="_Fuel Prices 4-14_Power Costs - Comparison bx Rbtl-Staff-Jt-PC_Electric Rev Req Model (2009 GRC) Rebuttal REmoval of New  WH Solar AdjustMI 2" xfId="1692"/>
    <cellStyle name="_Fuel Prices 4-14_Power Costs - Comparison bx Rbtl-Staff-Jt-PC_Electric Rev Req Model (2009 GRC) Revised 01-18-2010" xfId="1693"/>
    <cellStyle name="_Fuel Prices 4-14_Power Costs - Comparison bx Rbtl-Staff-Jt-PC_Electric Rev Req Model (2009 GRC) Revised 01-18-2010 2" xfId="1694"/>
    <cellStyle name="_Fuel Prices 4-14_Power Costs - Comparison bx Rbtl-Staff-Jt-PC_Final Order Electric EXHIBIT A-1" xfId="1695"/>
    <cellStyle name="_Fuel Prices 4-14_Rebuttal Power Costs" xfId="1696"/>
    <cellStyle name="_Fuel Prices 4-14_Rebuttal Power Costs 2" xfId="1697"/>
    <cellStyle name="_Fuel Prices 4-14_Rebuttal Power Costs_Adj Bench DR 3 for Initial Briefs (Electric)" xfId="1698"/>
    <cellStyle name="_Fuel Prices 4-14_Rebuttal Power Costs_Adj Bench DR 3 for Initial Briefs (Electric) 2" xfId="1699"/>
    <cellStyle name="_Fuel Prices 4-14_Rebuttal Power Costs_Electric Rev Req Model (2009 GRC) Rebuttal" xfId="1700"/>
    <cellStyle name="_Fuel Prices 4-14_Rebuttal Power Costs_Electric Rev Req Model (2009 GRC) Rebuttal REmoval of New  WH Solar AdjustMI" xfId="1701"/>
    <cellStyle name="_Fuel Prices 4-14_Rebuttal Power Costs_Electric Rev Req Model (2009 GRC) Rebuttal REmoval of New  WH Solar AdjustMI 2" xfId="1702"/>
    <cellStyle name="_Fuel Prices 4-14_Rebuttal Power Costs_Electric Rev Req Model (2009 GRC) Revised 01-18-2010" xfId="1703"/>
    <cellStyle name="_Fuel Prices 4-14_Rebuttal Power Costs_Electric Rev Req Model (2009 GRC) Revised 01-18-2010 2" xfId="1704"/>
    <cellStyle name="_Fuel Prices 4-14_Rebuttal Power Costs_Final Order Electric EXHIBIT A-1" xfId="1705"/>
    <cellStyle name="_Fuel Prices 4-14_revised april pca for Annette" xfId="1706"/>
    <cellStyle name="_Fuel Prices 4-14_Wind Integration 10GRC" xfId="1707"/>
    <cellStyle name="_Fuel Prices 4-14_Wind Integration 10GRC 2" xfId="1708"/>
    <cellStyle name="_Gas Transportation Charges_2009GRC_120308" xfId="1709"/>
    <cellStyle name="_Gas Transportation Charges_2009GRC_120308 2" xfId="1710"/>
    <cellStyle name="_Gas Transportation Charges_2009GRC_120308_DEM-WP(C) Costs Not In AURORA 2010GRC As Filed" xfId="1711"/>
    <cellStyle name="_Gas Transportation Charges_2009GRC_120308_NIM Summary" xfId="1712"/>
    <cellStyle name="_Gas Transportation Charges_2009GRC_120308_NIM Summary 09GRC" xfId="1713"/>
    <cellStyle name="_Gas Transportation Charges_2009GRC_120308_NIM Summary 09GRC 2" xfId="1714"/>
    <cellStyle name="_Gas Transportation Charges_2009GRC_120308_NIM Summary 2" xfId="1715"/>
    <cellStyle name="_Gas Transportation Charges_2009GRC_120308_PCA 9 -  Exhibit D April 2010 (3)" xfId="1716"/>
    <cellStyle name="_Gas Transportation Charges_2009GRC_120308_PCA 9 -  Exhibit D April 2010 (3) 2" xfId="1717"/>
    <cellStyle name="_Gas Transportation Charges_2009GRC_120308_Reconciliation" xfId="1718"/>
    <cellStyle name="_Gas Transportation Charges_2009GRC_120308_Wind Integration 10GRC" xfId="1719"/>
    <cellStyle name="_Gas Transportation Charges_2009GRC_120308_Wind Integration 10GRC 2" xfId="1720"/>
    <cellStyle name="_Monthly Fixed Input" xfId="1721"/>
    <cellStyle name="_Monthly Fixed Input 2" xfId="1722"/>
    <cellStyle name="_Monthly Fixed Input_NIM Summary" xfId="1723"/>
    <cellStyle name="_Monthly Fixed Input_NIM Summary 2" xfId="1724"/>
    <cellStyle name="_NIM 06 Base Case Current Trends" xfId="1725"/>
    <cellStyle name="_NIM 06 Base Case Current Trends 2" xfId="1726"/>
    <cellStyle name="_NIM 06 Base Case Current Trends_Adj Bench DR 3 for Initial Briefs (Electric)" xfId="1727"/>
    <cellStyle name="_NIM 06 Base Case Current Trends_Adj Bench DR 3 for Initial Briefs (Electric) 2" xfId="1728"/>
    <cellStyle name="_NIM 06 Base Case Current Trends_Book1" xfId="1729"/>
    <cellStyle name="_NIM 06 Base Case Current Trends_Book2" xfId="1730"/>
    <cellStyle name="_NIM 06 Base Case Current Trends_Book2 2" xfId="1731"/>
    <cellStyle name="_NIM 06 Base Case Current Trends_Book2_Adj Bench DR 3 for Initial Briefs (Electric)" xfId="1732"/>
    <cellStyle name="_NIM 06 Base Case Current Trends_Book2_Adj Bench DR 3 for Initial Briefs (Electric) 2" xfId="1733"/>
    <cellStyle name="_NIM 06 Base Case Current Trends_Book2_Electric Rev Req Model (2009 GRC) Rebuttal" xfId="1734"/>
    <cellStyle name="_NIM 06 Base Case Current Trends_Book2_Electric Rev Req Model (2009 GRC) Rebuttal REmoval of New  WH Solar AdjustMI" xfId="1735"/>
    <cellStyle name="_NIM 06 Base Case Current Trends_Book2_Electric Rev Req Model (2009 GRC) Rebuttal REmoval of New  WH Solar AdjustMI 2" xfId="1736"/>
    <cellStyle name="_NIM 06 Base Case Current Trends_Book2_Electric Rev Req Model (2009 GRC) Revised 01-18-2010" xfId="1737"/>
    <cellStyle name="_NIM 06 Base Case Current Trends_Book2_Electric Rev Req Model (2009 GRC) Revised 01-18-2010 2" xfId="1738"/>
    <cellStyle name="_NIM 06 Base Case Current Trends_Book2_Final Order Electric EXHIBIT A-1" xfId="1739"/>
    <cellStyle name="_NIM 06 Base Case Current Trends_Electric Rev Req Model (2009 GRC) " xfId="1740"/>
    <cellStyle name="_NIM 06 Base Case Current Trends_Electric Rev Req Model (2009 GRC)  2" xfId="1741"/>
    <cellStyle name="_NIM 06 Base Case Current Trends_Electric Rev Req Model (2009 GRC) Rebuttal" xfId="1742"/>
    <cellStyle name="_NIM 06 Base Case Current Trends_Electric Rev Req Model (2009 GRC) Rebuttal REmoval of New  WH Solar AdjustMI" xfId="1743"/>
    <cellStyle name="_NIM 06 Base Case Current Trends_Electric Rev Req Model (2009 GRC) Rebuttal REmoval of New  WH Solar AdjustMI 2" xfId="1744"/>
    <cellStyle name="_NIM 06 Base Case Current Trends_Electric Rev Req Model (2009 GRC) Revised 01-18-2010" xfId="1745"/>
    <cellStyle name="_NIM 06 Base Case Current Trends_Electric Rev Req Model (2009 GRC) Revised 01-18-2010 2" xfId="1746"/>
    <cellStyle name="_NIM 06 Base Case Current Trends_Electric Rev Req Model (2010 GRC)" xfId="1747"/>
    <cellStyle name="_NIM 06 Base Case Current Trends_Electric Rev Req Model (2010 GRC) SF" xfId="1748"/>
    <cellStyle name="_NIM 06 Base Case Current Trends_Final Order Electric EXHIBIT A-1" xfId="1749"/>
    <cellStyle name="_NIM 06 Base Case Current Trends_NIM Summary" xfId="1750"/>
    <cellStyle name="_NIM 06 Base Case Current Trends_NIM Summary 2" xfId="1751"/>
    <cellStyle name="_NIM 06 Base Case Current Trends_Rebuttal Power Costs" xfId="1752"/>
    <cellStyle name="_NIM 06 Base Case Current Trends_Rebuttal Power Costs 2" xfId="1753"/>
    <cellStyle name="_NIM 06 Base Case Current Trends_Rebuttal Power Costs_Adj Bench DR 3 for Initial Briefs (Electric)" xfId="1754"/>
    <cellStyle name="_NIM 06 Base Case Current Trends_Rebuttal Power Costs_Adj Bench DR 3 for Initial Briefs (Electric) 2" xfId="1755"/>
    <cellStyle name="_NIM 06 Base Case Current Trends_Rebuttal Power Costs_Electric Rev Req Model (2009 GRC) Rebuttal" xfId="1756"/>
    <cellStyle name="_NIM 06 Base Case Current Trends_Rebuttal Power Costs_Electric Rev Req Model (2009 GRC) Rebuttal REmoval of New  WH Solar AdjustMI" xfId="1757"/>
    <cellStyle name="_NIM 06 Base Case Current Trends_Rebuttal Power Costs_Electric Rev Req Model (2009 GRC) Rebuttal REmoval of New  WH Solar AdjustMI 2" xfId="1758"/>
    <cellStyle name="_NIM 06 Base Case Current Trends_Rebuttal Power Costs_Electric Rev Req Model (2009 GRC) Revised 01-18-2010" xfId="1759"/>
    <cellStyle name="_NIM 06 Base Case Current Trends_Rebuttal Power Costs_Electric Rev Req Model (2009 GRC) Revised 01-18-2010 2" xfId="1760"/>
    <cellStyle name="_NIM 06 Base Case Current Trends_Rebuttal Power Costs_Final Order Electric EXHIBIT A-1" xfId="1761"/>
    <cellStyle name="_NIM 06 Base Case Current Trends_TENASKA REGULATORY ASSET" xfId="1762"/>
    <cellStyle name="_NIM Summary 09GRC" xfId="1763"/>
    <cellStyle name="_NIM Summary 09GRC 2" xfId="1764"/>
    <cellStyle name="_NIM Summary 09GRC_NIM Summary" xfId="1765"/>
    <cellStyle name="_NIM Summary 09GRC_NIM Summary 2" xfId="1766"/>
    <cellStyle name="_PC DRAFT 10 15 07" xfId="1767"/>
    <cellStyle name="_PCA 7 - Exhibit D update 9_30_2008" xfId="1768"/>
    <cellStyle name="_PCA 7 - Exhibit D update 9_30_2008_NIM Summary" xfId="1769"/>
    <cellStyle name="_PCA 7 - Exhibit D update 9_30_2008_NIM Summary 2" xfId="1770"/>
    <cellStyle name="_PCA 7 - Exhibit D update 9_30_2008_Transmission Workbook for May BOD" xfId="1771"/>
    <cellStyle name="_PCA 7 - Exhibit D update 9_30_2008_Transmission Workbook for May BOD 2" xfId="1772"/>
    <cellStyle name="_PCA 7 - Exhibit D update 9_30_2008_Wind Integration 10GRC" xfId="1773"/>
    <cellStyle name="_PCA 7 - Exhibit D update 9_30_2008_Wind Integration 10GRC 2" xfId="1774"/>
    <cellStyle name="_Portfolio SPlan Base Case.xls Chart 1" xfId="1775"/>
    <cellStyle name="_Portfolio SPlan Base Case.xls Chart 1 2" xfId="1776"/>
    <cellStyle name="_Portfolio SPlan Base Case.xls Chart 1_Adj Bench DR 3 for Initial Briefs (Electric)" xfId="1777"/>
    <cellStyle name="_Portfolio SPlan Base Case.xls Chart 1_Adj Bench DR 3 for Initial Briefs (Electric) 2" xfId="1778"/>
    <cellStyle name="_Portfolio SPlan Base Case.xls Chart 1_Book1" xfId="1779"/>
    <cellStyle name="_Portfolio SPlan Base Case.xls Chart 1_Book2" xfId="1780"/>
    <cellStyle name="_Portfolio SPlan Base Case.xls Chart 1_Book2 2" xfId="1781"/>
    <cellStyle name="_Portfolio SPlan Base Case.xls Chart 1_Book2_Adj Bench DR 3 for Initial Briefs (Electric)" xfId="1782"/>
    <cellStyle name="_Portfolio SPlan Base Case.xls Chart 1_Book2_Adj Bench DR 3 for Initial Briefs (Electric) 2" xfId="1783"/>
    <cellStyle name="_Portfolio SPlan Base Case.xls Chart 1_Book2_Electric Rev Req Model (2009 GRC) Rebuttal" xfId="1784"/>
    <cellStyle name="_Portfolio SPlan Base Case.xls Chart 1_Book2_Electric Rev Req Model (2009 GRC) Rebuttal REmoval of New  WH Solar AdjustMI" xfId="1785"/>
    <cellStyle name="_Portfolio SPlan Base Case.xls Chart 1_Book2_Electric Rev Req Model (2009 GRC) Rebuttal REmoval of New  WH Solar AdjustMI 2" xfId="1786"/>
    <cellStyle name="_Portfolio SPlan Base Case.xls Chart 1_Book2_Electric Rev Req Model (2009 GRC) Revised 01-18-2010" xfId="1787"/>
    <cellStyle name="_Portfolio SPlan Base Case.xls Chart 1_Book2_Electric Rev Req Model (2009 GRC) Revised 01-18-2010 2" xfId="1788"/>
    <cellStyle name="_Portfolio SPlan Base Case.xls Chart 1_Book2_Final Order Electric EXHIBIT A-1" xfId="1789"/>
    <cellStyle name="_Portfolio SPlan Base Case.xls Chart 1_Electric Rev Req Model (2009 GRC) " xfId="1790"/>
    <cellStyle name="_Portfolio SPlan Base Case.xls Chart 1_Electric Rev Req Model (2009 GRC)  2" xfId="1791"/>
    <cellStyle name="_Portfolio SPlan Base Case.xls Chart 1_Electric Rev Req Model (2009 GRC) Rebuttal" xfId="1792"/>
    <cellStyle name="_Portfolio SPlan Base Case.xls Chart 1_Electric Rev Req Model (2009 GRC) Rebuttal REmoval of New  WH Solar AdjustMI" xfId="1793"/>
    <cellStyle name="_Portfolio SPlan Base Case.xls Chart 1_Electric Rev Req Model (2009 GRC) Rebuttal REmoval of New  WH Solar AdjustMI 2" xfId="1794"/>
    <cellStyle name="_Portfolio SPlan Base Case.xls Chart 1_Electric Rev Req Model (2009 GRC) Revised 01-18-2010" xfId="1795"/>
    <cellStyle name="_Portfolio SPlan Base Case.xls Chart 1_Electric Rev Req Model (2009 GRC) Revised 01-18-2010 2" xfId="1796"/>
    <cellStyle name="_Portfolio SPlan Base Case.xls Chart 1_Electric Rev Req Model (2010 GRC)" xfId="1797"/>
    <cellStyle name="_Portfolio SPlan Base Case.xls Chart 1_Electric Rev Req Model (2010 GRC) SF" xfId="1798"/>
    <cellStyle name="_Portfolio SPlan Base Case.xls Chart 1_Final Order Electric EXHIBIT A-1" xfId="1799"/>
    <cellStyle name="_Portfolio SPlan Base Case.xls Chart 1_NIM Summary" xfId="1800"/>
    <cellStyle name="_Portfolio SPlan Base Case.xls Chart 1_NIM Summary 2" xfId="1801"/>
    <cellStyle name="_Portfolio SPlan Base Case.xls Chart 1_Rebuttal Power Costs" xfId="1802"/>
    <cellStyle name="_Portfolio SPlan Base Case.xls Chart 1_Rebuttal Power Costs 2" xfId="1803"/>
    <cellStyle name="_Portfolio SPlan Base Case.xls Chart 1_Rebuttal Power Costs_Adj Bench DR 3 for Initial Briefs (Electric)" xfId="1804"/>
    <cellStyle name="_Portfolio SPlan Base Case.xls Chart 1_Rebuttal Power Costs_Adj Bench DR 3 for Initial Briefs (Electric) 2" xfId="1805"/>
    <cellStyle name="_Portfolio SPlan Base Case.xls Chart 1_Rebuttal Power Costs_Electric Rev Req Model (2009 GRC) Rebuttal" xfId="1806"/>
    <cellStyle name="_Portfolio SPlan Base Case.xls Chart 1_Rebuttal Power Costs_Electric Rev Req Model (2009 GRC) Rebuttal REmoval of New  WH Solar AdjustMI" xfId="1807"/>
    <cellStyle name="_Portfolio SPlan Base Case.xls Chart 1_Rebuttal Power Costs_Electric Rev Req Model (2009 GRC) Rebuttal REmoval of New  WH Solar AdjustMI 2" xfId="1808"/>
    <cellStyle name="_Portfolio SPlan Base Case.xls Chart 1_Rebuttal Power Costs_Electric Rev Req Model (2009 GRC) Revised 01-18-2010" xfId="1809"/>
    <cellStyle name="_Portfolio SPlan Base Case.xls Chart 1_Rebuttal Power Costs_Electric Rev Req Model (2009 GRC) Revised 01-18-2010 2" xfId="1810"/>
    <cellStyle name="_Portfolio SPlan Base Case.xls Chart 1_Rebuttal Power Costs_Final Order Electric EXHIBIT A-1" xfId="1811"/>
    <cellStyle name="_Portfolio SPlan Base Case.xls Chart 1_TENASKA REGULATORY ASSET" xfId="1812"/>
    <cellStyle name="_Portfolio SPlan Base Case.xls Chart 2" xfId="1813"/>
    <cellStyle name="_Portfolio SPlan Base Case.xls Chart 2 2" xfId="1814"/>
    <cellStyle name="_Portfolio SPlan Base Case.xls Chart 2_Adj Bench DR 3 for Initial Briefs (Electric)" xfId="1815"/>
    <cellStyle name="_Portfolio SPlan Base Case.xls Chart 2_Adj Bench DR 3 for Initial Briefs (Electric) 2" xfId="1816"/>
    <cellStyle name="_Portfolio SPlan Base Case.xls Chart 2_Book1" xfId="1817"/>
    <cellStyle name="_Portfolio SPlan Base Case.xls Chart 2_Book2" xfId="1818"/>
    <cellStyle name="_Portfolio SPlan Base Case.xls Chart 2_Book2 2" xfId="1819"/>
    <cellStyle name="_Portfolio SPlan Base Case.xls Chart 2_Book2_Adj Bench DR 3 for Initial Briefs (Electric)" xfId="1820"/>
    <cellStyle name="_Portfolio SPlan Base Case.xls Chart 2_Book2_Adj Bench DR 3 for Initial Briefs (Electric) 2" xfId="1821"/>
    <cellStyle name="_Portfolio SPlan Base Case.xls Chart 2_Book2_Electric Rev Req Model (2009 GRC) Rebuttal" xfId="1822"/>
    <cellStyle name="_Portfolio SPlan Base Case.xls Chart 2_Book2_Electric Rev Req Model (2009 GRC) Rebuttal REmoval of New  WH Solar AdjustMI" xfId="1823"/>
    <cellStyle name="_Portfolio SPlan Base Case.xls Chart 2_Book2_Electric Rev Req Model (2009 GRC) Rebuttal REmoval of New  WH Solar AdjustMI 2" xfId="1824"/>
    <cellStyle name="_Portfolio SPlan Base Case.xls Chart 2_Book2_Electric Rev Req Model (2009 GRC) Revised 01-18-2010" xfId="1825"/>
    <cellStyle name="_Portfolio SPlan Base Case.xls Chart 2_Book2_Electric Rev Req Model (2009 GRC) Revised 01-18-2010 2" xfId="1826"/>
    <cellStyle name="_Portfolio SPlan Base Case.xls Chart 2_Book2_Final Order Electric EXHIBIT A-1" xfId="1827"/>
    <cellStyle name="_Portfolio SPlan Base Case.xls Chart 2_Electric Rev Req Model (2009 GRC) " xfId="1828"/>
    <cellStyle name="_Portfolio SPlan Base Case.xls Chart 2_Electric Rev Req Model (2009 GRC)  2" xfId="1829"/>
    <cellStyle name="_Portfolio SPlan Base Case.xls Chart 2_Electric Rev Req Model (2009 GRC) Rebuttal" xfId="1830"/>
    <cellStyle name="_Portfolio SPlan Base Case.xls Chart 2_Electric Rev Req Model (2009 GRC) Rebuttal REmoval of New  WH Solar AdjustMI" xfId="1831"/>
    <cellStyle name="_Portfolio SPlan Base Case.xls Chart 2_Electric Rev Req Model (2009 GRC) Rebuttal REmoval of New  WH Solar AdjustMI 2" xfId="1832"/>
    <cellStyle name="_Portfolio SPlan Base Case.xls Chart 2_Electric Rev Req Model (2009 GRC) Revised 01-18-2010" xfId="1833"/>
    <cellStyle name="_Portfolio SPlan Base Case.xls Chart 2_Electric Rev Req Model (2009 GRC) Revised 01-18-2010 2" xfId="1834"/>
    <cellStyle name="_Portfolio SPlan Base Case.xls Chart 2_Electric Rev Req Model (2010 GRC)" xfId="1835"/>
    <cellStyle name="_Portfolio SPlan Base Case.xls Chart 2_Electric Rev Req Model (2010 GRC) SF" xfId="1836"/>
    <cellStyle name="_Portfolio SPlan Base Case.xls Chart 2_Final Order Electric EXHIBIT A-1" xfId="1837"/>
    <cellStyle name="_Portfolio SPlan Base Case.xls Chart 2_NIM Summary" xfId="1838"/>
    <cellStyle name="_Portfolio SPlan Base Case.xls Chart 2_NIM Summary 2" xfId="1839"/>
    <cellStyle name="_Portfolio SPlan Base Case.xls Chart 2_Rebuttal Power Costs" xfId="1840"/>
    <cellStyle name="_Portfolio SPlan Base Case.xls Chart 2_Rebuttal Power Costs 2" xfId="1841"/>
    <cellStyle name="_Portfolio SPlan Base Case.xls Chart 2_Rebuttal Power Costs_Adj Bench DR 3 for Initial Briefs (Electric)" xfId="1842"/>
    <cellStyle name="_Portfolio SPlan Base Case.xls Chart 2_Rebuttal Power Costs_Adj Bench DR 3 for Initial Briefs (Electric) 2" xfId="1843"/>
    <cellStyle name="_Portfolio SPlan Base Case.xls Chart 2_Rebuttal Power Costs_Electric Rev Req Model (2009 GRC) Rebuttal" xfId="1844"/>
    <cellStyle name="_Portfolio SPlan Base Case.xls Chart 2_Rebuttal Power Costs_Electric Rev Req Model (2009 GRC) Rebuttal REmoval of New  WH Solar AdjustMI" xfId="1845"/>
    <cellStyle name="_Portfolio SPlan Base Case.xls Chart 2_Rebuttal Power Costs_Electric Rev Req Model (2009 GRC) Rebuttal REmoval of New  WH Solar AdjustMI 2" xfId="1846"/>
    <cellStyle name="_Portfolio SPlan Base Case.xls Chart 2_Rebuttal Power Costs_Electric Rev Req Model (2009 GRC) Revised 01-18-2010" xfId="1847"/>
    <cellStyle name="_Portfolio SPlan Base Case.xls Chart 2_Rebuttal Power Costs_Electric Rev Req Model (2009 GRC) Revised 01-18-2010 2" xfId="1848"/>
    <cellStyle name="_Portfolio SPlan Base Case.xls Chart 2_Rebuttal Power Costs_Final Order Electric EXHIBIT A-1" xfId="1849"/>
    <cellStyle name="_Portfolio SPlan Base Case.xls Chart 2_TENASKA REGULATORY ASSET" xfId="1850"/>
    <cellStyle name="_Portfolio SPlan Base Case.xls Chart 3" xfId="1851"/>
    <cellStyle name="_Portfolio SPlan Base Case.xls Chart 3 2" xfId="1852"/>
    <cellStyle name="_Portfolio SPlan Base Case.xls Chart 3_Adj Bench DR 3 for Initial Briefs (Electric)" xfId="1853"/>
    <cellStyle name="_Portfolio SPlan Base Case.xls Chart 3_Adj Bench DR 3 for Initial Briefs (Electric) 2" xfId="1854"/>
    <cellStyle name="_Portfolio SPlan Base Case.xls Chart 3_Book1" xfId="1855"/>
    <cellStyle name="_Portfolio SPlan Base Case.xls Chart 3_Book2" xfId="1856"/>
    <cellStyle name="_Portfolio SPlan Base Case.xls Chart 3_Book2 2" xfId="1857"/>
    <cellStyle name="_Portfolio SPlan Base Case.xls Chart 3_Book2_Adj Bench DR 3 for Initial Briefs (Electric)" xfId="1858"/>
    <cellStyle name="_Portfolio SPlan Base Case.xls Chart 3_Book2_Adj Bench DR 3 for Initial Briefs (Electric) 2" xfId="1859"/>
    <cellStyle name="_Portfolio SPlan Base Case.xls Chart 3_Book2_Electric Rev Req Model (2009 GRC) Rebuttal" xfId="1860"/>
    <cellStyle name="_Portfolio SPlan Base Case.xls Chart 3_Book2_Electric Rev Req Model (2009 GRC) Rebuttal REmoval of New  WH Solar AdjustMI" xfId="1861"/>
    <cellStyle name="_Portfolio SPlan Base Case.xls Chart 3_Book2_Electric Rev Req Model (2009 GRC) Rebuttal REmoval of New  WH Solar AdjustMI 2" xfId="1862"/>
    <cellStyle name="_Portfolio SPlan Base Case.xls Chart 3_Book2_Electric Rev Req Model (2009 GRC) Revised 01-18-2010" xfId="1863"/>
    <cellStyle name="_Portfolio SPlan Base Case.xls Chart 3_Book2_Electric Rev Req Model (2009 GRC) Revised 01-18-2010 2" xfId="1864"/>
    <cellStyle name="_Portfolio SPlan Base Case.xls Chart 3_Book2_Final Order Electric EXHIBIT A-1" xfId="1865"/>
    <cellStyle name="_Portfolio SPlan Base Case.xls Chart 3_Electric Rev Req Model (2009 GRC) " xfId="1866"/>
    <cellStyle name="_Portfolio SPlan Base Case.xls Chart 3_Electric Rev Req Model (2009 GRC)  2" xfId="1867"/>
    <cellStyle name="_Portfolio SPlan Base Case.xls Chart 3_Electric Rev Req Model (2009 GRC) Rebuttal" xfId="1868"/>
    <cellStyle name="_Portfolio SPlan Base Case.xls Chart 3_Electric Rev Req Model (2009 GRC) Rebuttal REmoval of New  WH Solar AdjustMI" xfId="1869"/>
    <cellStyle name="_Portfolio SPlan Base Case.xls Chart 3_Electric Rev Req Model (2009 GRC) Rebuttal REmoval of New  WH Solar AdjustMI 2" xfId="1870"/>
    <cellStyle name="_Portfolio SPlan Base Case.xls Chart 3_Electric Rev Req Model (2009 GRC) Revised 01-18-2010" xfId="1871"/>
    <cellStyle name="_Portfolio SPlan Base Case.xls Chart 3_Electric Rev Req Model (2009 GRC) Revised 01-18-2010 2" xfId="1872"/>
    <cellStyle name="_Portfolio SPlan Base Case.xls Chart 3_Electric Rev Req Model (2010 GRC)" xfId="1873"/>
    <cellStyle name="_Portfolio SPlan Base Case.xls Chart 3_Electric Rev Req Model (2010 GRC) SF" xfId="1874"/>
    <cellStyle name="_Portfolio SPlan Base Case.xls Chart 3_Final Order Electric EXHIBIT A-1" xfId="1875"/>
    <cellStyle name="_Portfolio SPlan Base Case.xls Chart 3_NIM Summary" xfId="1876"/>
    <cellStyle name="_Portfolio SPlan Base Case.xls Chart 3_NIM Summary 2" xfId="1877"/>
    <cellStyle name="_Portfolio SPlan Base Case.xls Chart 3_Rebuttal Power Costs" xfId="1878"/>
    <cellStyle name="_Portfolio SPlan Base Case.xls Chart 3_Rebuttal Power Costs 2" xfId="1879"/>
    <cellStyle name="_Portfolio SPlan Base Case.xls Chart 3_Rebuttal Power Costs_Adj Bench DR 3 for Initial Briefs (Electric)" xfId="1880"/>
    <cellStyle name="_Portfolio SPlan Base Case.xls Chart 3_Rebuttal Power Costs_Adj Bench DR 3 for Initial Briefs (Electric) 2" xfId="1881"/>
    <cellStyle name="_Portfolio SPlan Base Case.xls Chart 3_Rebuttal Power Costs_Electric Rev Req Model (2009 GRC) Rebuttal" xfId="1882"/>
    <cellStyle name="_Portfolio SPlan Base Case.xls Chart 3_Rebuttal Power Costs_Electric Rev Req Model (2009 GRC) Rebuttal REmoval of New  WH Solar AdjustMI" xfId="1883"/>
    <cellStyle name="_Portfolio SPlan Base Case.xls Chart 3_Rebuttal Power Costs_Electric Rev Req Model (2009 GRC) Rebuttal REmoval of New  WH Solar AdjustMI 2" xfId="1884"/>
    <cellStyle name="_Portfolio SPlan Base Case.xls Chart 3_Rebuttal Power Costs_Electric Rev Req Model (2009 GRC) Revised 01-18-2010" xfId="1885"/>
    <cellStyle name="_Portfolio SPlan Base Case.xls Chart 3_Rebuttal Power Costs_Electric Rev Req Model (2009 GRC) Revised 01-18-2010 2" xfId="1886"/>
    <cellStyle name="_Portfolio SPlan Base Case.xls Chart 3_Rebuttal Power Costs_Final Order Electric EXHIBIT A-1" xfId="1887"/>
    <cellStyle name="_Portfolio SPlan Base Case.xls Chart 3_TENASKA REGULATORY ASSET" xfId="1888"/>
    <cellStyle name="_Power Cost Value Copy 11.30.05 gas 1.09.06 AURORA at 1.10.06" xfId="1889"/>
    <cellStyle name="_Power Cost Value Copy 11.30.05 gas 1.09.06 AURORA at 1.10.06 2" xfId="1890"/>
    <cellStyle name="_Power Cost Value Copy 11.30.05 gas 1.09.06 AURORA at 1.10.06 2 2" xfId="1891"/>
    <cellStyle name="_Power Cost Value Copy 11.30.05 gas 1.09.06 AURORA at 1.10.06 3" xfId="1892"/>
    <cellStyle name="_Power Cost Value Copy 11.30.05 gas 1.09.06 AURORA at 1.10.06_04 07E Wild Horse Wind Expansion (C) (2)" xfId="1893"/>
    <cellStyle name="_Power Cost Value Copy 11.30.05 gas 1.09.06 AURORA at 1.10.06_04 07E Wild Horse Wind Expansion (C) (2) 2" xfId="1894"/>
    <cellStyle name="_Power Cost Value Copy 11.30.05 gas 1.09.06 AURORA at 1.10.06_04 07E Wild Horse Wind Expansion (C) (2)_Adj Bench DR 3 for Initial Briefs (Electric)" xfId="1895"/>
    <cellStyle name="_Power Cost Value Copy 11.30.05 gas 1.09.06 AURORA at 1.10.06_04 07E Wild Horse Wind Expansion (C) (2)_Adj Bench DR 3 for Initial Briefs (Electric) 2" xfId="1896"/>
    <cellStyle name="_Power Cost Value Copy 11.30.05 gas 1.09.06 AURORA at 1.10.06_04 07E Wild Horse Wind Expansion (C) (2)_Book1" xfId="1897"/>
    <cellStyle name="_Power Cost Value Copy 11.30.05 gas 1.09.06 AURORA at 1.10.06_04 07E Wild Horse Wind Expansion (C) (2)_Electric Rev Req Model (2009 GRC) " xfId="1898"/>
    <cellStyle name="_Power Cost Value Copy 11.30.05 gas 1.09.06 AURORA at 1.10.06_04 07E Wild Horse Wind Expansion (C) (2)_Electric Rev Req Model (2009 GRC)  2" xfId="1899"/>
    <cellStyle name="_Power Cost Value Copy 11.30.05 gas 1.09.06 AURORA at 1.10.06_04 07E Wild Horse Wind Expansion (C) (2)_Electric Rev Req Model (2009 GRC) Rebuttal" xfId="1900"/>
    <cellStyle name="_Power Cost Value Copy 11.30.05 gas 1.09.06 AURORA at 1.10.06_04 07E Wild Horse Wind Expansion (C) (2)_Electric Rev Req Model (2009 GRC) Rebuttal REmoval of New  WH Solar AdjustMI" xfId="1901"/>
    <cellStyle name="_Power Cost Value Copy 11.30.05 gas 1.09.06 AURORA at 1.10.06_04 07E Wild Horse Wind Expansion (C) (2)_Electric Rev Req Model (2009 GRC) Revised 01-18-2010" xfId="1902"/>
    <cellStyle name="_Power Cost Value Copy 11.30.05 gas 1.09.06 AURORA at 1.10.06_04 07E Wild Horse Wind Expansion (C) (2)_Electric Rev Req Model (2010 GRC)" xfId="1903"/>
    <cellStyle name="_Power Cost Value Copy 11.30.05 gas 1.09.06 AURORA at 1.10.06_04 07E Wild Horse Wind Expansion (C) (2)_Electric Rev Req Model (2010 GRC) SF" xfId="1904"/>
    <cellStyle name="_Power Cost Value Copy 11.30.05 gas 1.09.06 AURORA at 1.10.06_04 07E Wild Horse Wind Expansion (C) (2)_Final Order Electric EXHIBIT A-1" xfId="1905"/>
    <cellStyle name="_Power Cost Value Copy 11.30.05 gas 1.09.06 AURORA at 1.10.06_04 07E Wild Horse Wind Expansion (C) (2)_TENASKA REGULATORY ASSET" xfId="1906"/>
    <cellStyle name="_Power Cost Value Copy 11.30.05 gas 1.09.06 AURORA at 1.10.06_16.37E Wild Horse Expansion DeferralRevwrkingfile SF" xfId="1907"/>
    <cellStyle name="_Power Cost Value Copy 11.30.05 gas 1.09.06 AURORA at 1.10.06_2009 Compliance Filing PCA Exhibits for GRC" xfId="1908"/>
    <cellStyle name="_Power Cost Value Copy 11.30.05 gas 1.09.06 AURORA at 1.10.06_2009 GRC Compl Filing - Exhibit D" xfId="1909"/>
    <cellStyle name="_Power Cost Value Copy 11.30.05 gas 1.09.06 AURORA at 1.10.06_4 31 Regulatory Assets and Liabilities  7 06- Exhibit D" xfId="1910"/>
    <cellStyle name="_Power Cost Value Copy 11.30.05 gas 1.09.06 AURORA at 1.10.06_4 31 Regulatory Assets and Liabilities  7 06- Exhibit D_NIM Summary" xfId="1911"/>
    <cellStyle name="_Power Cost Value Copy 11.30.05 gas 1.09.06 AURORA at 1.10.06_4 32 Regulatory Assets and Liabilities  7 06- Exhibit D" xfId="1912"/>
    <cellStyle name="_Power Cost Value Copy 11.30.05 gas 1.09.06 AURORA at 1.10.06_4 32 Regulatory Assets and Liabilities  7 06- Exhibit D_NIM Summary" xfId="1913"/>
    <cellStyle name="_Power Cost Value Copy 11.30.05 gas 1.09.06 AURORA at 1.10.06_Book2" xfId="1914"/>
    <cellStyle name="_Power Cost Value Copy 11.30.05 gas 1.09.06 AURORA at 1.10.06_Book2_Adj Bench DR 3 for Initial Briefs (Electric)" xfId="1915"/>
    <cellStyle name="_Power Cost Value Copy 11.30.05 gas 1.09.06 AURORA at 1.10.06_Book2_Electric Rev Req Model (2009 GRC) Rebuttal" xfId="1916"/>
    <cellStyle name="_Power Cost Value Copy 11.30.05 gas 1.09.06 AURORA at 1.10.06_Book2_Electric Rev Req Model (2009 GRC) Rebuttal REmoval of New  WH Solar AdjustMI" xfId="1917"/>
    <cellStyle name="_Power Cost Value Copy 11.30.05 gas 1.09.06 AURORA at 1.10.06_Book2_Electric Rev Req Model (2009 GRC) Revised 01-18-2010" xfId="1918"/>
    <cellStyle name="_Power Cost Value Copy 11.30.05 gas 1.09.06 AURORA at 1.10.06_Book2_Final Order Electric EXHIBIT A-1" xfId="1919"/>
    <cellStyle name="_Power Cost Value Copy 11.30.05 gas 1.09.06 AURORA at 1.10.06_Book4" xfId="1920"/>
    <cellStyle name="_Power Cost Value Copy 11.30.05 gas 1.09.06 AURORA at 1.10.06_Book9" xfId="1921"/>
    <cellStyle name="_Power Cost Value Copy 11.30.05 gas 1.09.06 AURORA at 1.10.06_Check the Interest Calculation" xfId="1922"/>
    <cellStyle name="_Power Cost Value Copy 11.30.05 gas 1.09.06 AURORA at 1.10.06_Check the Interest Calculation_Scenario 1 REC vs PTC Offset" xfId="1923"/>
    <cellStyle name="_Power Cost Value Copy 11.30.05 gas 1.09.06 AURORA at 1.10.06_Check the Interest Calculation_Scenario 3" xfId="1924"/>
    <cellStyle name="_Power Cost Value Copy 11.30.05 gas 1.09.06 AURORA at 1.10.06_Exh A-1 resulting from UE-112050 effective Jan 1 2012" xfId="1925"/>
    <cellStyle name="_Power Cost Value Copy 11.30.05 gas 1.09.06 AURORA at 1.10.06_Exh G - Klamath Peaker PPA fr C Locke 2-12" xfId="1926"/>
    <cellStyle name="_Power Cost Value Copy 11.30.05 gas 1.09.06 AURORA at 1.10.06_Exhibit A-1 effective 4-1-11 fr S Free 12-11" xfId="1927"/>
    <cellStyle name="_Power Cost Value Copy 11.30.05 gas 1.09.06 AURORA at 1.10.06_Exhibit D fr R Gho 12-31-08" xfId="1928"/>
    <cellStyle name="_Power Cost Value Copy 11.30.05 gas 1.09.06 AURORA at 1.10.06_Exhibit D fr R Gho 12-31-08 v2" xfId="1929"/>
    <cellStyle name="_Power Cost Value Copy 11.30.05 gas 1.09.06 AURORA at 1.10.06_Exhibit D fr R Gho 12-31-08 v2_NIM Summary" xfId="1930"/>
    <cellStyle name="_Power Cost Value Copy 11.30.05 gas 1.09.06 AURORA at 1.10.06_Exhibit D fr R Gho 12-31-08_NIM Summary" xfId="1931"/>
    <cellStyle name="_Power Cost Value Copy 11.30.05 gas 1.09.06 AURORA at 1.10.06_Hopkins Ridge Prepaid Tran - Interest Earned RY 12ME Feb  '11" xfId="1932"/>
    <cellStyle name="_Power Cost Value Copy 11.30.05 gas 1.09.06 AURORA at 1.10.06_Hopkins Ridge Prepaid Tran - Interest Earned RY 12ME Feb  '11_NIM Summary" xfId="1933"/>
    <cellStyle name="_Power Cost Value Copy 11.30.05 gas 1.09.06 AURORA at 1.10.06_Hopkins Ridge Prepaid Tran - Interest Earned RY 12ME Feb  '11_Transmission Workbook for May BOD" xfId="1934"/>
    <cellStyle name="_Power Cost Value Copy 11.30.05 gas 1.09.06 AURORA at 1.10.06_NIM Summary" xfId="1935"/>
    <cellStyle name="_Power Cost Value Copy 11.30.05 gas 1.09.06 AURORA at 1.10.06_NIM Summary 09GRC" xfId="1936"/>
    <cellStyle name="_Power Cost Value Copy 11.30.05 gas 1.09.06 AURORA at 1.10.06_PCA 10 -  Exhibit D Dec 2011" xfId="1937"/>
    <cellStyle name="_Power Cost Value Copy 11.30.05 gas 1.09.06 AURORA at 1.10.06_PCA 10 -  Exhibit D from A Kellogg Jan 2011" xfId="1938"/>
    <cellStyle name="_Power Cost Value Copy 11.30.05 gas 1.09.06 AURORA at 1.10.06_PCA 10 -  Exhibit D from A Kellogg July 2011" xfId="1939"/>
    <cellStyle name="_Power Cost Value Copy 11.30.05 gas 1.09.06 AURORA at 1.10.06_PCA 10 -  Exhibit D from S Free Rcv'd 12-11" xfId="1940"/>
    <cellStyle name="_Power Cost Value Copy 11.30.05 gas 1.09.06 AURORA at 1.10.06_PCA 11 -  Exhibit D Apr 2012 fr A Kellogg v2" xfId="1941"/>
    <cellStyle name="_Power Cost Value Copy 11.30.05 gas 1.09.06 AURORA at 1.10.06_PCA 11 -  Exhibit D Jan 2012 fr A Kellogg" xfId="1942"/>
    <cellStyle name="_Power Cost Value Copy 11.30.05 gas 1.09.06 AURORA at 1.10.06_PCA 11 -  Exhibit D Jan 2012 WF" xfId="1943"/>
    <cellStyle name="_Power Cost Value Copy 11.30.05 gas 1.09.06 AURORA at 1.10.06_PCA 7 - Exhibit D update 11_30_08 (2)" xfId="1944"/>
    <cellStyle name="_Power Cost Value Copy 11.30.05 gas 1.09.06 AURORA at 1.10.06_PCA 7 - Exhibit D update 11_30_08 (2)_NIM Summary" xfId="1945"/>
    <cellStyle name="_Power Cost Value Copy 11.30.05 gas 1.09.06 AURORA at 1.10.06_PCA 8 - Exhibit D update 12_31_09" xfId="1946"/>
    <cellStyle name="_Power Cost Value Copy 11.30.05 gas 1.09.06 AURORA at 1.10.06_PCA 9 -  Exhibit D April 2010" xfId="1947"/>
    <cellStyle name="_Power Cost Value Copy 11.30.05 gas 1.09.06 AURORA at 1.10.06_PCA 9 -  Exhibit D April 2010 (3)" xfId="1948"/>
    <cellStyle name="_Power Cost Value Copy 11.30.05 gas 1.09.06 AURORA at 1.10.06_PCA 9 -  Exhibit D Feb 2010" xfId="1949"/>
    <cellStyle name="_Power Cost Value Copy 11.30.05 gas 1.09.06 AURORA at 1.10.06_PCA 9 -  Exhibit D Feb 2010 v2" xfId="1950"/>
    <cellStyle name="_Power Cost Value Copy 11.30.05 gas 1.09.06 AURORA at 1.10.06_PCA 9 -  Exhibit D Feb 2010 WF" xfId="1951"/>
    <cellStyle name="_Power Cost Value Copy 11.30.05 gas 1.09.06 AURORA at 1.10.06_PCA 9 -  Exhibit D Jan 2010" xfId="1952"/>
    <cellStyle name="_Power Cost Value Copy 11.30.05 gas 1.09.06 AURORA at 1.10.06_PCA 9 -  Exhibit D March 2010 (2)" xfId="1953"/>
    <cellStyle name="_Power Cost Value Copy 11.30.05 gas 1.09.06 AURORA at 1.10.06_PCA 9 -  Exhibit D Nov 2010" xfId="1954"/>
    <cellStyle name="_Power Cost Value Copy 11.30.05 gas 1.09.06 AURORA at 1.10.06_PCA 9 - Exhibit D at August 2010" xfId="1955"/>
    <cellStyle name="_Power Cost Value Copy 11.30.05 gas 1.09.06 AURORA at 1.10.06_PCA 9 - Exhibit D June 2010 GRC" xfId="1956"/>
    <cellStyle name="_Power Cost Value Copy 11.30.05 gas 1.09.06 AURORA at 1.10.06_Power Costs - Comparison bx Rbtl-Staff-Jt-PC" xfId="1957"/>
    <cellStyle name="_Power Cost Value Copy 11.30.05 gas 1.09.06 AURORA at 1.10.06_Power Costs - Comparison bx Rbtl-Staff-Jt-PC_Adj Bench DR 3 for Initial Briefs (Electric)" xfId="1958"/>
    <cellStyle name="_Power Cost Value Copy 11.30.05 gas 1.09.06 AURORA at 1.10.06_Power Costs - Comparison bx Rbtl-Staff-Jt-PC_Electric Rev Req Model (2009 GRC) Rebuttal" xfId="1959"/>
    <cellStyle name="_Power Cost Value Copy 11.30.05 gas 1.09.06 AURORA at 1.10.06_Power Costs - Comparison bx Rbtl-Staff-Jt-PC_Electric Rev Req Model (2009 GRC) Rebuttal REmoval of New  WH Solar AdjustMI" xfId="1960"/>
    <cellStyle name="_Power Cost Value Copy 11.30.05 gas 1.09.06 AURORA at 1.10.06_Power Costs - Comparison bx Rbtl-Staff-Jt-PC_Electric Rev Req Model (2009 GRC) Revised 01-18-2010" xfId="1961"/>
    <cellStyle name="_Power Cost Value Copy 11.30.05 gas 1.09.06 AURORA at 1.10.06_Power Costs - Comparison bx Rbtl-Staff-Jt-PC_Final Order Electric EXHIBIT A-1" xfId="1962"/>
    <cellStyle name="_Power Cost Value Copy 11.30.05 gas 1.09.06 AURORA at 1.10.06_Rebuttal Power Costs" xfId="1963"/>
    <cellStyle name="_Power Cost Value Copy 11.30.05 gas 1.09.06 AURORA at 1.10.06_Rebuttal Power Costs_Adj Bench DR 3 for Initial Briefs (Electric)" xfId="1964"/>
    <cellStyle name="_Power Cost Value Copy 11.30.05 gas 1.09.06 AURORA at 1.10.06_Rebuttal Power Costs_Electric Rev Req Model (2009 GRC) Rebuttal" xfId="1965"/>
    <cellStyle name="_Power Cost Value Copy 11.30.05 gas 1.09.06 AURORA at 1.10.06_Rebuttal Power Costs_Electric Rev Req Model (2009 GRC) Rebuttal REmoval of New  WH Solar AdjustMI" xfId="1966"/>
    <cellStyle name="_Power Cost Value Copy 11.30.05 gas 1.09.06 AURORA at 1.10.06_Rebuttal Power Costs_Electric Rev Req Model (2009 GRC) Revised 01-18-2010" xfId="1967"/>
    <cellStyle name="_Power Cost Value Copy 11.30.05 gas 1.09.06 AURORA at 1.10.06_Rebuttal Power Costs_Final Order Electric EXHIBIT A-1" xfId="1968"/>
    <cellStyle name="_Power Cost Value Copy 11.30.05 gas 1.09.06 AURORA at 1.10.06_revised april pca for Annette" xfId="1969"/>
    <cellStyle name="_Power Cost Value Copy 11.30.05 gas 1.09.06 AURORA at 1.10.06_Transmission Workbook for May BOD" xfId="1970"/>
    <cellStyle name="_Power Cost Value Copy 11.30.05 gas 1.09.06 AURORA at 1.10.06_Wind Integration 10GRC" xfId="1971"/>
    <cellStyle name="_Power Costs Rate Year 11-13-07" xfId="1972"/>
    <cellStyle name="_Price Output" xfId="1973"/>
    <cellStyle name="_Price Output_NIM Summary" xfId="1974"/>
    <cellStyle name="_Price Output_Wind Integration 10GRC" xfId="1975"/>
    <cellStyle name="_Prices" xfId="1976"/>
    <cellStyle name="_Prices_NIM Summary" xfId="1977"/>
    <cellStyle name="_Prices_Wind Integration 10GRC" xfId="1978"/>
    <cellStyle name="_x0013__Rebuttal Power Costs" xfId="1979"/>
    <cellStyle name="_x0013__Rebuttal Power Costs_Adj Bench DR 3 for Initial Briefs (Electric)" xfId="1980"/>
    <cellStyle name="_x0013__Rebuttal Power Costs_Electric Rev Req Model (2009 GRC) Rebuttal" xfId="1981"/>
    <cellStyle name="_x0013__Rebuttal Power Costs_Electric Rev Req Model (2009 GRC) Rebuttal REmoval of New  WH Solar AdjustMI" xfId="1982"/>
    <cellStyle name="_x0013__Rebuttal Power Costs_Electric Rev Req Model (2009 GRC) Revised 01-18-2010" xfId="1983"/>
    <cellStyle name="_x0013__Rebuttal Power Costs_Final Order Electric EXHIBIT A-1" xfId="1984"/>
    <cellStyle name="_recommendation" xfId="1985"/>
    <cellStyle name="_recommendation_DEM-WP(C) Wind Integration Summary 2010GRC" xfId="1986"/>
    <cellStyle name="_recommendation_NIM Summary" xfId="1987"/>
    <cellStyle name="_Recon to Darrin's 5.11.05 proforma" xfId="1988"/>
    <cellStyle name="_Recon to Darrin's 5.11.05 proforma 2" xfId="1989"/>
    <cellStyle name="_Recon to Darrin's 5.11.05 proforma_(C) WHE Proforma with ITC cash grant 10 Yr Amort_for deferral_102809" xfId="1990"/>
    <cellStyle name="_Recon to Darrin's 5.11.05 proforma_(C) WHE Proforma with ITC cash grant 10 Yr Amort_for deferral_102809_16.07E Wild Horse Wind Expansionwrkingfile" xfId="1991"/>
    <cellStyle name="_Recon to Darrin's 5.11.05 proforma_(C) WHE Proforma with ITC cash grant 10 Yr Amort_for deferral_102809_16.07E Wild Horse Wind Expansionwrkingfile SF" xfId="1992"/>
    <cellStyle name="_Recon to Darrin's 5.11.05 proforma_(C) WHE Proforma with ITC cash grant 10 Yr Amort_for deferral_102809_16.37E Wild Horse Expansion DeferralRevwrkingfile SF" xfId="1993"/>
    <cellStyle name="_Recon to Darrin's 5.11.05 proforma_(C) WHE Proforma with ITC cash grant 10 Yr Amort_for rebuttal_120709" xfId="1994"/>
    <cellStyle name="_Recon to Darrin's 5.11.05 proforma_04.07E Wild Horse Wind Expansion" xfId="1995"/>
    <cellStyle name="_Recon to Darrin's 5.11.05 proforma_04.07E Wild Horse Wind Expansion_16.07E Wild Horse Wind Expansionwrkingfile" xfId="1996"/>
    <cellStyle name="_Recon to Darrin's 5.11.05 proforma_04.07E Wild Horse Wind Expansion_16.07E Wild Horse Wind Expansionwrkingfile SF" xfId="1997"/>
    <cellStyle name="_Recon to Darrin's 5.11.05 proforma_04.07E Wild Horse Wind Expansion_16.37E Wild Horse Expansion DeferralRevwrkingfile SF" xfId="1998"/>
    <cellStyle name="_Recon to Darrin's 5.11.05 proforma_16.07E Wild Horse Wind Expansionwrkingfile" xfId="1999"/>
    <cellStyle name="_Recon to Darrin's 5.11.05 proforma_16.07E Wild Horse Wind Expansionwrkingfile SF" xfId="2000"/>
    <cellStyle name="_Recon to Darrin's 5.11.05 proforma_16.37E Wild Horse Expansion DeferralRevwrkingfile SF" xfId="2001"/>
    <cellStyle name="_Recon to Darrin's 5.11.05 proforma_2009 Compliance Filing PCA Exhibits for GRC" xfId="2002"/>
    <cellStyle name="_Recon to Darrin's 5.11.05 proforma_2009 GRC Compl Filing - Exhibit D" xfId="2003"/>
    <cellStyle name="_Recon to Darrin's 5.11.05 proforma_4 31 Regulatory Assets and Liabilities  7 06- Exhibit D" xfId="2004"/>
    <cellStyle name="_Recon to Darrin's 5.11.05 proforma_4 31 Regulatory Assets and Liabilities  7 06- Exhibit D_NIM Summary" xfId="2005"/>
    <cellStyle name="_Recon to Darrin's 5.11.05 proforma_4 32 Regulatory Assets and Liabilities  7 06- Exhibit D" xfId="2006"/>
    <cellStyle name="_Recon to Darrin's 5.11.05 proforma_4 32 Regulatory Assets and Liabilities  7 06- Exhibit D_NIM Summary" xfId="2007"/>
    <cellStyle name="_Recon to Darrin's 5.11.05 proforma_Book2" xfId="2008"/>
    <cellStyle name="_Recon to Darrin's 5.11.05 proforma_Book2_Adj Bench DR 3 for Initial Briefs (Electric)" xfId="2009"/>
    <cellStyle name="_Recon to Darrin's 5.11.05 proforma_Book2_Electric Rev Req Model (2009 GRC) Rebuttal" xfId="2010"/>
    <cellStyle name="_Recon to Darrin's 5.11.05 proforma_Book2_Electric Rev Req Model (2009 GRC) Rebuttal REmoval of New  WH Solar AdjustMI" xfId="2011"/>
    <cellStyle name="_Recon to Darrin's 5.11.05 proforma_Book2_Electric Rev Req Model (2009 GRC) Revised 01-18-2010" xfId="2012"/>
    <cellStyle name="_Recon to Darrin's 5.11.05 proforma_Book2_Final Order Electric EXHIBIT A-1" xfId="2013"/>
    <cellStyle name="_Recon to Darrin's 5.11.05 proforma_Book4" xfId="2014"/>
    <cellStyle name="_Recon to Darrin's 5.11.05 proforma_Book9" xfId="2015"/>
    <cellStyle name="_Recon to Darrin's 5.11.05 proforma_Check the Interest Calculation" xfId="2016"/>
    <cellStyle name="_Recon to Darrin's 5.11.05 proforma_Check the Interest Calculation_Scenario 1 REC vs PTC Offset" xfId="2017"/>
    <cellStyle name="_Recon to Darrin's 5.11.05 proforma_Check the Interest Calculation_Scenario 3" xfId="2018"/>
    <cellStyle name="_Recon to Darrin's 5.11.05 proforma_Exh A-1 resulting from UE-112050 effective Jan 1 2012" xfId="2019"/>
    <cellStyle name="_Recon to Darrin's 5.11.05 proforma_Exhibit A-1 effective 4-1-11 fr S Free 12-11" xfId="2020"/>
    <cellStyle name="_Recon to Darrin's 5.11.05 proforma_Exhibit D fr R Gho 12-31-08" xfId="2021"/>
    <cellStyle name="_Recon to Darrin's 5.11.05 proforma_Exhibit D fr R Gho 12-31-08 v2" xfId="2022"/>
    <cellStyle name="_Recon to Darrin's 5.11.05 proforma_Exhibit D fr R Gho 12-31-08 v2_NIM Summary" xfId="2023"/>
    <cellStyle name="_Recon to Darrin's 5.11.05 proforma_Exhibit D fr R Gho 12-31-08_NIM Summary" xfId="2024"/>
    <cellStyle name="_Recon to Darrin's 5.11.05 proforma_Hopkins Ridge Prepaid Tran - Interest Earned RY 12ME Feb  '11" xfId="2025"/>
    <cellStyle name="_Recon to Darrin's 5.11.05 proforma_Hopkins Ridge Prepaid Tran - Interest Earned RY 12ME Feb  '11_NIM Summary" xfId="2026"/>
    <cellStyle name="_Recon to Darrin's 5.11.05 proforma_Hopkins Ridge Prepaid Tran - Interest Earned RY 12ME Feb  '11_Transmission Workbook for May BOD" xfId="2027"/>
    <cellStyle name="_Recon to Darrin's 5.11.05 proforma_NIM Summary" xfId="2028"/>
    <cellStyle name="_Recon to Darrin's 5.11.05 proforma_NIM Summary 09GRC" xfId="2029"/>
    <cellStyle name="_Recon to Darrin's 5.11.05 proforma_PCA 10 -  Exhibit D Dec 2011" xfId="2030"/>
    <cellStyle name="_Recon to Darrin's 5.11.05 proforma_PCA 10 -  Exhibit D from A Kellogg Jan 2011" xfId="2031"/>
    <cellStyle name="_Recon to Darrin's 5.11.05 proforma_PCA 10 -  Exhibit D from A Kellogg July 2011" xfId="2032"/>
    <cellStyle name="_Recon to Darrin's 5.11.05 proforma_PCA 10 -  Exhibit D from S Free Rcv'd 12-11" xfId="2033"/>
    <cellStyle name="_Recon to Darrin's 5.11.05 proforma_PCA 11 -  Exhibit D Apr 2012 fr A Kellogg v2" xfId="2034"/>
    <cellStyle name="_Recon to Darrin's 5.11.05 proforma_PCA 11 -  Exhibit D Jan 2012 fr A Kellogg" xfId="2035"/>
    <cellStyle name="_Recon to Darrin's 5.11.05 proforma_PCA 11 -  Exhibit D Jan 2012 WF" xfId="2036"/>
    <cellStyle name="_Recon to Darrin's 5.11.05 proforma_PCA 7 - Exhibit D update 11_30_08 (2)" xfId="2037"/>
    <cellStyle name="_Recon to Darrin's 5.11.05 proforma_PCA 7 - Exhibit D update 11_30_08 (2)_NIM Summary" xfId="2038"/>
    <cellStyle name="_Recon to Darrin's 5.11.05 proforma_PCA 8 - Exhibit D update 12_31_09" xfId="2039"/>
    <cellStyle name="_Recon to Darrin's 5.11.05 proforma_PCA 9 -  Exhibit D April 2010" xfId="2040"/>
    <cellStyle name="_Recon to Darrin's 5.11.05 proforma_PCA 9 -  Exhibit D April 2010 (3)" xfId="2041"/>
    <cellStyle name="_Recon to Darrin's 5.11.05 proforma_PCA 9 -  Exhibit D Feb 2010" xfId="2042"/>
    <cellStyle name="_Recon to Darrin's 5.11.05 proforma_PCA 9 -  Exhibit D Feb 2010 v2" xfId="2043"/>
    <cellStyle name="_Recon to Darrin's 5.11.05 proforma_PCA 9 -  Exhibit D Feb 2010 WF" xfId="2044"/>
    <cellStyle name="_Recon to Darrin's 5.11.05 proforma_PCA 9 -  Exhibit D Jan 2010" xfId="2045"/>
    <cellStyle name="_Recon to Darrin's 5.11.05 proforma_PCA 9 -  Exhibit D March 2010 (2)" xfId="2046"/>
    <cellStyle name="_Recon to Darrin's 5.11.05 proforma_PCA 9 -  Exhibit D Nov 2010" xfId="2047"/>
    <cellStyle name="_Recon to Darrin's 5.11.05 proforma_PCA 9 - Exhibit D at August 2010" xfId="2048"/>
    <cellStyle name="_Recon to Darrin's 5.11.05 proforma_PCA 9 - Exhibit D June 2010 GRC" xfId="2049"/>
    <cellStyle name="_Recon to Darrin's 5.11.05 proforma_Power Costs - Comparison bx Rbtl-Staff-Jt-PC" xfId="2050"/>
    <cellStyle name="_Recon to Darrin's 5.11.05 proforma_Power Costs - Comparison bx Rbtl-Staff-Jt-PC_Adj Bench DR 3 for Initial Briefs (Electric)" xfId="2051"/>
    <cellStyle name="_Recon to Darrin's 5.11.05 proforma_Power Costs - Comparison bx Rbtl-Staff-Jt-PC_Electric Rev Req Model (2009 GRC) Rebuttal" xfId="2052"/>
    <cellStyle name="_Recon to Darrin's 5.11.05 proforma_Power Costs - Comparison bx Rbtl-Staff-Jt-PC_Electric Rev Req Model (2009 GRC) Rebuttal REmoval of New  WH Solar AdjustMI" xfId="2053"/>
    <cellStyle name="_Recon to Darrin's 5.11.05 proforma_Power Costs - Comparison bx Rbtl-Staff-Jt-PC_Electric Rev Req Model (2009 GRC) Revised 01-18-2010" xfId="2054"/>
    <cellStyle name="_Recon to Darrin's 5.11.05 proforma_Power Costs - Comparison bx Rbtl-Staff-Jt-PC_Final Order Electric EXHIBIT A-1" xfId="2055"/>
    <cellStyle name="_Recon to Darrin's 5.11.05 proforma_Rebuttal Power Costs" xfId="2056"/>
    <cellStyle name="_Recon to Darrin's 5.11.05 proforma_Rebuttal Power Costs_Adj Bench DR 3 for Initial Briefs (Electric)" xfId="2057"/>
    <cellStyle name="_Recon to Darrin's 5.11.05 proforma_Rebuttal Power Costs_Electric Rev Req Model (2009 GRC) Rebuttal" xfId="2058"/>
    <cellStyle name="_Recon to Darrin's 5.11.05 proforma_Rebuttal Power Costs_Electric Rev Req Model (2009 GRC) Rebuttal REmoval of New  WH Solar AdjustMI" xfId="2059"/>
    <cellStyle name="_Recon to Darrin's 5.11.05 proforma_Rebuttal Power Costs_Electric Rev Req Model (2009 GRC) Revised 01-18-2010" xfId="2060"/>
    <cellStyle name="_Recon to Darrin's 5.11.05 proforma_Rebuttal Power Costs_Final Order Electric EXHIBIT A-1" xfId="2061"/>
    <cellStyle name="_Recon to Darrin's 5.11.05 proforma_revised april pca for Annette" xfId="2062"/>
    <cellStyle name="_Recon to Darrin's 5.11.05 proforma_Transmission Workbook for May BOD" xfId="2063"/>
    <cellStyle name="_Recon to Darrin's 5.11.05 proforma_Wind Integration 10GRC" xfId="2064"/>
    <cellStyle name="_x0013__Scenario 1 REC vs PTC Offset" xfId="2065"/>
    <cellStyle name="_x0013__Scenario 3" xfId="2066"/>
    <cellStyle name="_Sumas Proforma - 11-09-07" xfId="2067"/>
    <cellStyle name="_Sumas Property Taxes v1" xfId="2068"/>
    <cellStyle name="_Tenaska Comparison" xfId="2069"/>
    <cellStyle name="_Tenaska Comparison 2" xfId="2070"/>
    <cellStyle name="_Tenaska Comparison_(C) WHE Proforma with ITC cash grant 10 Yr Amort_for deferral_102809" xfId="2071"/>
    <cellStyle name="_Tenaska Comparison_(C) WHE Proforma with ITC cash grant 10 Yr Amort_for deferral_102809_16.07E Wild Horse Wind Expansionwrkingfile" xfId="2072"/>
    <cellStyle name="_Tenaska Comparison_(C) WHE Proforma with ITC cash grant 10 Yr Amort_for deferral_102809_16.07E Wild Horse Wind Expansionwrkingfile SF" xfId="2073"/>
    <cellStyle name="_Tenaska Comparison_(C) WHE Proforma with ITC cash grant 10 Yr Amort_for deferral_102809_16.37E Wild Horse Expansion DeferralRevwrkingfile SF" xfId="2074"/>
    <cellStyle name="_Tenaska Comparison_(C) WHE Proforma with ITC cash grant 10 Yr Amort_for rebuttal_120709" xfId="2075"/>
    <cellStyle name="_Tenaska Comparison_04.07E Wild Horse Wind Expansion" xfId="2076"/>
    <cellStyle name="_Tenaska Comparison_04.07E Wild Horse Wind Expansion_16.07E Wild Horse Wind Expansionwrkingfile" xfId="2077"/>
    <cellStyle name="_Tenaska Comparison_04.07E Wild Horse Wind Expansion_16.07E Wild Horse Wind Expansionwrkingfile SF" xfId="2078"/>
    <cellStyle name="_Tenaska Comparison_04.07E Wild Horse Wind Expansion_16.37E Wild Horse Expansion DeferralRevwrkingfile SF" xfId="2079"/>
    <cellStyle name="_Tenaska Comparison_16.07E Wild Horse Wind Expansionwrkingfile" xfId="2080"/>
    <cellStyle name="_Tenaska Comparison_16.07E Wild Horse Wind Expansionwrkingfile SF" xfId="2081"/>
    <cellStyle name="_Tenaska Comparison_16.37E Wild Horse Expansion DeferralRevwrkingfile SF" xfId="2082"/>
    <cellStyle name="_Tenaska Comparison_2009 Compliance Filing PCA Exhibits for GRC" xfId="2083"/>
    <cellStyle name="_Tenaska Comparison_2009 GRC Compl Filing - Exhibit D" xfId="2084"/>
    <cellStyle name="_Tenaska Comparison_4 31 Regulatory Assets and Liabilities  7 06- Exhibit D" xfId="2085"/>
    <cellStyle name="_Tenaska Comparison_4 31 Regulatory Assets and Liabilities  7 06- Exhibit D_NIM Summary" xfId="2086"/>
    <cellStyle name="_Tenaska Comparison_4 32 Regulatory Assets and Liabilities  7 06- Exhibit D" xfId="2087"/>
    <cellStyle name="_Tenaska Comparison_4 32 Regulatory Assets and Liabilities  7 06- Exhibit D_NIM Summary" xfId="2088"/>
    <cellStyle name="_Tenaska Comparison_Book2" xfId="2089"/>
    <cellStyle name="_Tenaska Comparison_Book2_Adj Bench DR 3 for Initial Briefs (Electric)" xfId="2090"/>
    <cellStyle name="_Tenaska Comparison_Book2_Electric Rev Req Model (2009 GRC) Rebuttal" xfId="2091"/>
    <cellStyle name="_Tenaska Comparison_Book2_Electric Rev Req Model (2009 GRC) Rebuttal REmoval of New  WH Solar AdjustMI" xfId="2092"/>
    <cellStyle name="_Tenaska Comparison_Book2_Electric Rev Req Model (2009 GRC) Revised 01-18-2010" xfId="2093"/>
    <cellStyle name="_Tenaska Comparison_Book2_Final Order Electric EXHIBIT A-1" xfId="2094"/>
    <cellStyle name="_Tenaska Comparison_Book4" xfId="2095"/>
    <cellStyle name="_Tenaska Comparison_Book9" xfId="2096"/>
    <cellStyle name="_Tenaska Comparison_Exh A-1 resulting from UE-112050 effective Jan 1 2012" xfId="2097"/>
    <cellStyle name="_Tenaska Comparison_Exhibit A-1 effective 4-1-11 fr S Free 12-11" xfId="2098"/>
    <cellStyle name="_Tenaska Comparison_NIM Summary" xfId="2099"/>
    <cellStyle name="_Tenaska Comparison_NIM Summary 09GRC" xfId="2100"/>
    <cellStyle name="_Tenaska Comparison_PCA 10 -  Exhibit D Dec 2011" xfId="2101"/>
    <cellStyle name="_Tenaska Comparison_PCA 10 -  Exhibit D from A Kellogg Jan 2011" xfId="2102"/>
    <cellStyle name="_Tenaska Comparison_PCA 10 -  Exhibit D from A Kellogg July 2011" xfId="2103"/>
    <cellStyle name="_Tenaska Comparison_PCA 10 -  Exhibit D from S Free Rcv'd 12-11" xfId="2104"/>
    <cellStyle name="_Tenaska Comparison_PCA 11 -  Exhibit D Apr 2012 fr A Kellogg v2" xfId="2105"/>
    <cellStyle name="_Tenaska Comparison_PCA 11 -  Exhibit D Jan 2012 fr A Kellogg" xfId="2106"/>
    <cellStyle name="_Tenaska Comparison_PCA 11 -  Exhibit D Jan 2012 WF" xfId="2107"/>
    <cellStyle name="_Tenaska Comparison_PCA 9 -  Exhibit D April 2010" xfId="2108"/>
    <cellStyle name="_Tenaska Comparison_PCA 9 -  Exhibit D April 2010 (3)" xfId="2109"/>
    <cellStyle name="_Tenaska Comparison_PCA 9 -  Exhibit D Nov 2010" xfId="2110"/>
    <cellStyle name="_Tenaska Comparison_PCA 9 - Exhibit D at August 2010" xfId="2111"/>
    <cellStyle name="_Tenaska Comparison_PCA 9 - Exhibit D June 2010 GRC" xfId="2112"/>
    <cellStyle name="_Tenaska Comparison_Power Costs - Comparison bx Rbtl-Staff-Jt-PC" xfId="2113"/>
    <cellStyle name="_Tenaska Comparison_Power Costs - Comparison bx Rbtl-Staff-Jt-PC_Adj Bench DR 3 for Initial Briefs (Electric)" xfId="2114"/>
    <cellStyle name="_Tenaska Comparison_Power Costs - Comparison bx Rbtl-Staff-Jt-PC_Electric Rev Req Model (2009 GRC) Rebuttal" xfId="2115"/>
    <cellStyle name="_Tenaska Comparison_Power Costs - Comparison bx Rbtl-Staff-Jt-PC_Electric Rev Req Model (2009 GRC) Rebuttal REmoval of New  WH Solar AdjustMI" xfId="2116"/>
    <cellStyle name="_Tenaska Comparison_Power Costs - Comparison bx Rbtl-Staff-Jt-PC_Electric Rev Req Model (2009 GRC) Revised 01-18-2010" xfId="2117"/>
    <cellStyle name="_Tenaska Comparison_Power Costs - Comparison bx Rbtl-Staff-Jt-PC_Final Order Electric EXHIBIT A-1" xfId="2118"/>
    <cellStyle name="_Tenaska Comparison_Rebuttal Power Costs" xfId="2119"/>
    <cellStyle name="_Tenaska Comparison_Rebuttal Power Costs_Adj Bench DR 3 for Initial Briefs (Electric)" xfId="2120"/>
    <cellStyle name="_Tenaska Comparison_Rebuttal Power Costs_Electric Rev Req Model (2009 GRC) Rebuttal" xfId="2121"/>
    <cellStyle name="_Tenaska Comparison_Rebuttal Power Costs_Electric Rev Req Model (2009 GRC) Rebuttal REmoval of New  WH Solar AdjustMI" xfId="2122"/>
    <cellStyle name="_Tenaska Comparison_Rebuttal Power Costs_Electric Rev Req Model (2009 GRC) Revised 01-18-2010" xfId="2123"/>
    <cellStyle name="_Tenaska Comparison_Rebuttal Power Costs_Final Order Electric EXHIBIT A-1" xfId="2124"/>
    <cellStyle name="_Tenaska Comparison_revised april pca for Annette" xfId="2125"/>
    <cellStyle name="_Tenaska Comparison_Transmission Workbook for May BOD" xfId="2126"/>
    <cellStyle name="_Tenaska Comparison_Wind Integration 10GRC" xfId="2127"/>
    <cellStyle name="_x0013__TENASKA REGULATORY ASSET" xfId="2128"/>
    <cellStyle name="_Value Copy 11 30 05 gas 12 09 05 AURORA at 12 14 05" xfId="2129"/>
    <cellStyle name="_Value Copy 11 30 05 gas 12 09 05 AURORA at 12 14 05 2" xfId="2130"/>
    <cellStyle name="_Value Copy 11 30 05 gas 12 09 05 AURORA at 12 14 05_04 07E Wild Horse Wind Expansion (C) (2)" xfId="2131"/>
    <cellStyle name="_Value Copy 11 30 05 gas 12 09 05 AURORA at 12 14 05_04 07E Wild Horse Wind Expansion (C) (2)_Adj Bench DR 3 for Initial Briefs (Electric)" xfId="2132"/>
    <cellStyle name="_Value Copy 11 30 05 gas 12 09 05 AURORA at 12 14 05_04 07E Wild Horse Wind Expansion (C) (2)_Book1" xfId="2133"/>
    <cellStyle name="_Value Copy 11 30 05 gas 12 09 05 AURORA at 12 14 05_04 07E Wild Horse Wind Expansion (C) (2)_Electric Rev Req Model (2009 GRC) " xfId="2134"/>
    <cellStyle name="_Value Copy 11 30 05 gas 12 09 05 AURORA at 12 14 05_04 07E Wild Horse Wind Expansion (C) (2)_Electric Rev Req Model (2009 GRC) Rebuttal" xfId="2135"/>
    <cellStyle name="_Value Copy 11 30 05 gas 12 09 05 AURORA at 12 14 05_04 07E Wild Horse Wind Expansion (C) (2)_Electric Rev Req Model (2009 GRC) Rebuttal REmoval of New  WH Solar AdjustMI" xfId="2136"/>
    <cellStyle name="_Value Copy 11 30 05 gas 12 09 05 AURORA at 12 14 05_04 07E Wild Horse Wind Expansion (C) (2)_Electric Rev Req Model (2009 GRC) Revised 01-18-2010" xfId="2137"/>
    <cellStyle name="_Value Copy 11 30 05 gas 12 09 05 AURORA at 12 14 05_04 07E Wild Horse Wind Expansion (C) (2)_Electric Rev Req Model (2010 GRC)" xfId="2138"/>
    <cellStyle name="_Value Copy 11 30 05 gas 12 09 05 AURORA at 12 14 05_04 07E Wild Horse Wind Expansion (C) (2)_Electric Rev Req Model (2010 GRC) SF" xfId="2139"/>
    <cellStyle name="_Value Copy 11 30 05 gas 12 09 05 AURORA at 12 14 05_04 07E Wild Horse Wind Expansion (C) (2)_Final Order Electric EXHIBIT A-1" xfId="2140"/>
    <cellStyle name="_Value Copy 11 30 05 gas 12 09 05 AURORA at 12 14 05_04 07E Wild Horse Wind Expansion (C) (2)_TENASKA REGULATORY ASSET" xfId="2141"/>
    <cellStyle name="_Value Copy 11 30 05 gas 12 09 05 AURORA at 12 14 05_16.37E Wild Horse Expansion DeferralRevwrkingfile SF" xfId="2142"/>
    <cellStyle name="_Value Copy 11 30 05 gas 12 09 05 AURORA at 12 14 05_2009 Compliance Filing PCA Exhibits for GRC" xfId="2143"/>
    <cellStyle name="_Value Copy 11 30 05 gas 12 09 05 AURORA at 12 14 05_2009 GRC Compl Filing - Exhibit D" xfId="2144"/>
    <cellStyle name="_Value Copy 11 30 05 gas 12 09 05 AURORA at 12 14 05_4 31 Regulatory Assets and Liabilities  7 06- Exhibit D" xfId="2145"/>
    <cellStyle name="_Value Copy 11 30 05 gas 12 09 05 AURORA at 12 14 05_4 31 Regulatory Assets and Liabilities  7 06- Exhibit D_NIM Summary" xfId="2146"/>
    <cellStyle name="_Value Copy 11 30 05 gas 12 09 05 AURORA at 12 14 05_4 32 Regulatory Assets and Liabilities  7 06- Exhibit D" xfId="2147"/>
    <cellStyle name="_Value Copy 11 30 05 gas 12 09 05 AURORA at 12 14 05_4 32 Regulatory Assets and Liabilities  7 06- Exhibit D_NIM Summary" xfId="2148"/>
    <cellStyle name="_Value Copy 11 30 05 gas 12 09 05 AURORA at 12 14 05_Book2" xfId="2149"/>
    <cellStyle name="_Value Copy 11 30 05 gas 12 09 05 AURORA at 12 14 05_Book2_Adj Bench DR 3 for Initial Briefs (Electric)" xfId="2150"/>
    <cellStyle name="_Value Copy 11 30 05 gas 12 09 05 AURORA at 12 14 05_Book2_Electric Rev Req Model (2009 GRC) Rebuttal" xfId="2151"/>
    <cellStyle name="_Value Copy 11 30 05 gas 12 09 05 AURORA at 12 14 05_Book2_Electric Rev Req Model (2009 GRC) Rebuttal REmoval of New  WH Solar AdjustMI" xfId="2152"/>
    <cellStyle name="_Value Copy 11 30 05 gas 12 09 05 AURORA at 12 14 05_Book2_Electric Rev Req Model (2009 GRC) Revised 01-18-2010" xfId="2153"/>
    <cellStyle name="_Value Copy 11 30 05 gas 12 09 05 AURORA at 12 14 05_Book2_Final Order Electric EXHIBIT A-1" xfId="2154"/>
    <cellStyle name="_Value Copy 11 30 05 gas 12 09 05 AURORA at 12 14 05_Book4" xfId="2155"/>
    <cellStyle name="_Value Copy 11 30 05 gas 12 09 05 AURORA at 12 14 05_Book9" xfId="2156"/>
    <cellStyle name="_Value Copy 11 30 05 gas 12 09 05 AURORA at 12 14 05_Check the Interest Calculation" xfId="2157"/>
    <cellStyle name="_Value Copy 11 30 05 gas 12 09 05 AURORA at 12 14 05_Check the Interest Calculation_Scenario 1 REC vs PTC Offset" xfId="2158"/>
    <cellStyle name="_Value Copy 11 30 05 gas 12 09 05 AURORA at 12 14 05_Check the Interest Calculation_Scenario 3" xfId="2159"/>
    <cellStyle name="_Value Copy 11 30 05 gas 12 09 05 AURORA at 12 14 05_Exh A-1 resulting from UE-112050 effective Jan 1 2012" xfId="2160"/>
    <cellStyle name="_Value Copy 11 30 05 gas 12 09 05 AURORA at 12 14 05_Exhibit A-1 effective 4-1-11 fr S Free 12-11" xfId="2161"/>
    <cellStyle name="_Value Copy 11 30 05 gas 12 09 05 AURORA at 12 14 05_Exhibit D fr R Gho 12-31-08" xfId="2162"/>
    <cellStyle name="_Value Copy 11 30 05 gas 12 09 05 AURORA at 12 14 05_Exhibit D fr R Gho 12-31-08 v2" xfId="2163"/>
    <cellStyle name="_Value Copy 11 30 05 gas 12 09 05 AURORA at 12 14 05_Exhibit D fr R Gho 12-31-08 v2_NIM Summary" xfId="2164"/>
    <cellStyle name="_Value Copy 11 30 05 gas 12 09 05 AURORA at 12 14 05_Exhibit D fr R Gho 12-31-08_NIM Summary" xfId="2165"/>
    <cellStyle name="_Value Copy 11 30 05 gas 12 09 05 AURORA at 12 14 05_Hopkins Ridge Prepaid Tran - Interest Earned RY 12ME Feb  '11" xfId="2166"/>
    <cellStyle name="_Value Copy 11 30 05 gas 12 09 05 AURORA at 12 14 05_Hopkins Ridge Prepaid Tran - Interest Earned RY 12ME Feb  '11_NIM Summary" xfId="2167"/>
    <cellStyle name="_Value Copy 11 30 05 gas 12 09 05 AURORA at 12 14 05_Hopkins Ridge Prepaid Tran - Interest Earned RY 12ME Feb  '11_Transmission Workbook for May BOD" xfId="2168"/>
    <cellStyle name="_Value Copy 11 30 05 gas 12 09 05 AURORA at 12 14 05_NIM Summary" xfId="2169"/>
    <cellStyle name="_Value Copy 11 30 05 gas 12 09 05 AURORA at 12 14 05_NIM Summary 09GRC" xfId="2170"/>
    <cellStyle name="_Value Copy 11 30 05 gas 12 09 05 AURORA at 12 14 05_PCA 10 -  Exhibit D Dec 2011" xfId="2171"/>
    <cellStyle name="_Value Copy 11 30 05 gas 12 09 05 AURORA at 12 14 05_PCA 10 -  Exhibit D from A Kellogg Jan 2011" xfId="2172"/>
    <cellStyle name="_Value Copy 11 30 05 gas 12 09 05 AURORA at 12 14 05_PCA 10 -  Exhibit D from A Kellogg July 2011" xfId="2173"/>
    <cellStyle name="_Value Copy 11 30 05 gas 12 09 05 AURORA at 12 14 05_PCA 10 -  Exhibit D from S Free Rcv'd 12-11" xfId="2174"/>
    <cellStyle name="_Value Copy 11 30 05 gas 12 09 05 AURORA at 12 14 05_PCA 11 -  Exhibit D Apr 2012 fr A Kellogg v2" xfId="2175"/>
    <cellStyle name="_Value Copy 11 30 05 gas 12 09 05 AURORA at 12 14 05_PCA 11 -  Exhibit D Jan 2012 fr A Kellogg" xfId="2176"/>
    <cellStyle name="_Value Copy 11 30 05 gas 12 09 05 AURORA at 12 14 05_PCA 11 -  Exhibit D Jan 2012 WF" xfId="2177"/>
    <cellStyle name="_Value Copy 11 30 05 gas 12 09 05 AURORA at 12 14 05_PCA 7 - Exhibit D update 11_30_08 (2)" xfId="2178"/>
    <cellStyle name="_Value Copy 11 30 05 gas 12 09 05 AURORA at 12 14 05_PCA 7 - Exhibit D update 11_30_08 (2)_NIM Summary" xfId="2179"/>
    <cellStyle name="_Value Copy 11 30 05 gas 12 09 05 AURORA at 12 14 05_PCA 8 - Exhibit D update 12_31_09" xfId="2180"/>
    <cellStyle name="_Value Copy 11 30 05 gas 12 09 05 AURORA at 12 14 05_PCA 9 -  Exhibit D April 2010" xfId="2181"/>
    <cellStyle name="_Value Copy 11 30 05 gas 12 09 05 AURORA at 12 14 05_PCA 9 -  Exhibit D April 2010 (3)" xfId="2182"/>
    <cellStyle name="_Value Copy 11 30 05 gas 12 09 05 AURORA at 12 14 05_PCA 9 -  Exhibit D Feb 2010" xfId="2183"/>
    <cellStyle name="_Value Copy 11 30 05 gas 12 09 05 AURORA at 12 14 05_PCA 9 -  Exhibit D Feb 2010 v2" xfId="2184"/>
    <cellStyle name="_Value Copy 11 30 05 gas 12 09 05 AURORA at 12 14 05_PCA 9 -  Exhibit D Feb 2010 WF" xfId="2185"/>
    <cellStyle name="_Value Copy 11 30 05 gas 12 09 05 AURORA at 12 14 05_PCA 9 -  Exhibit D Jan 2010" xfId="2186"/>
    <cellStyle name="_Value Copy 11 30 05 gas 12 09 05 AURORA at 12 14 05_PCA 9 -  Exhibit D March 2010 (2)" xfId="2187"/>
    <cellStyle name="_Value Copy 11 30 05 gas 12 09 05 AURORA at 12 14 05_PCA 9 -  Exhibit D Nov 2010" xfId="2188"/>
    <cellStyle name="_Value Copy 11 30 05 gas 12 09 05 AURORA at 12 14 05_PCA 9 - Exhibit D at August 2010" xfId="2189"/>
    <cellStyle name="_Value Copy 11 30 05 gas 12 09 05 AURORA at 12 14 05_PCA 9 - Exhibit D June 2010 GRC" xfId="2190"/>
    <cellStyle name="_Value Copy 11 30 05 gas 12 09 05 AURORA at 12 14 05_Power Costs - Comparison bx Rbtl-Staff-Jt-PC" xfId="2191"/>
    <cellStyle name="_Value Copy 11 30 05 gas 12 09 05 AURORA at 12 14 05_Power Costs - Comparison bx Rbtl-Staff-Jt-PC_Adj Bench DR 3 for Initial Briefs (Electric)" xfId="2192"/>
    <cellStyle name="_Value Copy 11 30 05 gas 12 09 05 AURORA at 12 14 05_Power Costs - Comparison bx Rbtl-Staff-Jt-PC_Electric Rev Req Model (2009 GRC) Rebuttal" xfId="2193"/>
    <cellStyle name="_Value Copy 11 30 05 gas 12 09 05 AURORA at 12 14 05_Power Costs - Comparison bx Rbtl-Staff-Jt-PC_Electric Rev Req Model (2009 GRC) Rebuttal REmoval of New  WH Solar AdjustMI" xfId="2194"/>
    <cellStyle name="_Value Copy 11 30 05 gas 12 09 05 AURORA at 12 14 05_Power Costs - Comparison bx Rbtl-Staff-Jt-PC_Electric Rev Req Model (2009 GRC) Revised 01-18-2010" xfId="2195"/>
    <cellStyle name="_Value Copy 11 30 05 gas 12 09 05 AURORA at 12 14 05_Power Costs - Comparison bx Rbtl-Staff-Jt-PC_Final Order Electric EXHIBIT A-1" xfId="2196"/>
    <cellStyle name="_Value Copy 11 30 05 gas 12 09 05 AURORA at 12 14 05_Rebuttal Power Costs" xfId="2197"/>
    <cellStyle name="_Value Copy 11 30 05 gas 12 09 05 AURORA at 12 14 05_Rebuttal Power Costs_Adj Bench DR 3 for Initial Briefs (Electric)" xfId="2198"/>
    <cellStyle name="_Value Copy 11 30 05 gas 12 09 05 AURORA at 12 14 05_Rebuttal Power Costs_Electric Rev Req Model (2009 GRC) Rebuttal" xfId="2199"/>
    <cellStyle name="_Value Copy 11 30 05 gas 12 09 05 AURORA at 12 14 05_Rebuttal Power Costs_Electric Rev Req Model (2009 GRC) Rebuttal REmoval of New  WH Solar AdjustMI" xfId="2200"/>
    <cellStyle name="_Value Copy 11 30 05 gas 12 09 05 AURORA at 12 14 05_Rebuttal Power Costs_Electric Rev Req Model (2009 GRC) Revised 01-18-2010" xfId="2201"/>
    <cellStyle name="_Value Copy 11 30 05 gas 12 09 05 AURORA at 12 14 05_Rebuttal Power Costs_Final Order Electric EXHIBIT A-1" xfId="2202"/>
    <cellStyle name="_Value Copy 11 30 05 gas 12 09 05 AURORA at 12 14 05_revised april pca for Annette" xfId="2203"/>
    <cellStyle name="_Value Copy 11 30 05 gas 12 09 05 AURORA at 12 14 05_Transmission Workbook for May BOD" xfId="2204"/>
    <cellStyle name="_Value Copy 11 30 05 gas 12 09 05 AURORA at 12 14 05_Wind Integration 10GRC" xfId="2205"/>
    <cellStyle name="_VC 2007GRC PC 10312007" xfId="2206"/>
    <cellStyle name="_VC 6.15.06 update on 06GRC power costs.xls Chart 1" xfId="2207"/>
    <cellStyle name="_VC 6.15.06 update on 06GRC power costs.xls Chart 1 2" xfId="2208"/>
    <cellStyle name="_VC 6.15.06 update on 06GRC power costs.xls Chart 1_04 07E Wild Horse Wind Expansion (C) (2)" xfId="2209"/>
    <cellStyle name="_VC 6.15.06 update on 06GRC power costs.xls Chart 1_04 07E Wild Horse Wind Expansion (C) (2)_Adj Bench DR 3 for Initial Briefs (Electric)" xfId="2210"/>
    <cellStyle name="_VC 6.15.06 update on 06GRC power costs.xls Chart 1_04 07E Wild Horse Wind Expansion (C) (2)_Book1" xfId="2211"/>
    <cellStyle name="_VC 6.15.06 update on 06GRC power costs.xls Chart 1_04 07E Wild Horse Wind Expansion (C) (2)_Electric Rev Req Model (2009 GRC) " xfId="2212"/>
    <cellStyle name="_VC 6.15.06 update on 06GRC power costs.xls Chart 1_04 07E Wild Horse Wind Expansion (C) (2)_Electric Rev Req Model (2009 GRC) Rebuttal" xfId="2213"/>
    <cellStyle name="_VC 6.15.06 update on 06GRC power costs.xls Chart 1_04 07E Wild Horse Wind Expansion (C) (2)_Electric Rev Req Model (2009 GRC) Rebuttal REmoval of New  WH Solar AdjustMI" xfId="2214"/>
    <cellStyle name="_VC 6.15.06 update on 06GRC power costs.xls Chart 1_04 07E Wild Horse Wind Expansion (C) (2)_Electric Rev Req Model (2009 GRC) Revised 01-18-2010" xfId="2215"/>
    <cellStyle name="_VC 6.15.06 update on 06GRC power costs.xls Chart 1_04 07E Wild Horse Wind Expansion (C) (2)_Electric Rev Req Model (2010 GRC)" xfId="2216"/>
    <cellStyle name="_VC 6.15.06 update on 06GRC power costs.xls Chart 1_04 07E Wild Horse Wind Expansion (C) (2)_Electric Rev Req Model (2010 GRC) SF" xfId="2217"/>
    <cellStyle name="_VC 6.15.06 update on 06GRC power costs.xls Chart 1_04 07E Wild Horse Wind Expansion (C) (2)_Final Order Electric EXHIBIT A-1" xfId="2218"/>
    <cellStyle name="_VC 6.15.06 update on 06GRC power costs.xls Chart 1_04 07E Wild Horse Wind Expansion (C) (2)_TENASKA REGULATORY ASSET" xfId="2219"/>
    <cellStyle name="_VC 6.15.06 update on 06GRC power costs.xls Chart 1_16.37E Wild Horse Expansion DeferralRevwrkingfile SF" xfId="2220"/>
    <cellStyle name="_VC 6.15.06 update on 06GRC power costs.xls Chart 1_2009 Compliance Filing PCA Exhibits for GRC" xfId="2221"/>
    <cellStyle name="_VC 6.15.06 update on 06GRC power costs.xls Chart 1_2009 GRC Compl Filing - Exhibit D" xfId="2222"/>
    <cellStyle name="_VC 6.15.06 update on 06GRC power costs.xls Chart 1_4 31 Regulatory Assets and Liabilities  7 06- Exhibit D" xfId="2223"/>
    <cellStyle name="_VC 6.15.06 update on 06GRC power costs.xls Chart 1_4 31 Regulatory Assets and Liabilities  7 06- Exhibit D_NIM Summary" xfId="2224"/>
    <cellStyle name="_VC 6.15.06 update on 06GRC power costs.xls Chart 1_4 32 Regulatory Assets and Liabilities  7 06- Exhibit D" xfId="2225"/>
    <cellStyle name="_VC 6.15.06 update on 06GRC power costs.xls Chart 1_4 32 Regulatory Assets and Liabilities  7 06- Exhibit D_NIM Summary" xfId="2226"/>
    <cellStyle name="_VC 6.15.06 update on 06GRC power costs.xls Chart 1_Book2" xfId="2227"/>
    <cellStyle name="_VC 6.15.06 update on 06GRC power costs.xls Chart 1_Book2_Adj Bench DR 3 for Initial Briefs (Electric)" xfId="2228"/>
    <cellStyle name="_VC 6.15.06 update on 06GRC power costs.xls Chart 1_Book2_Electric Rev Req Model (2009 GRC) Rebuttal" xfId="2229"/>
    <cellStyle name="_VC 6.15.06 update on 06GRC power costs.xls Chart 1_Book2_Electric Rev Req Model (2009 GRC) Rebuttal REmoval of New  WH Solar AdjustMI" xfId="2230"/>
    <cellStyle name="_VC 6.15.06 update on 06GRC power costs.xls Chart 1_Book2_Electric Rev Req Model (2009 GRC) Revised 01-18-2010" xfId="2231"/>
    <cellStyle name="_VC 6.15.06 update on 06GRC power costs.xls Chart 1_Book2_Final Order Electric EXHIBIT A-1" xfId="2232"/>
    <cellStyle name="_VC 6.15.06 update on 06GRC power costs.xls Chart 1_Book4" xfId="2233"/>
    <cellStyle name="_VC 6.15.06 update on 06GRC power costs.xls Chart 1_Book9" xfId="2234"/>
    <cellStyle name="_VC 6.15.06 update on 06GRC power costs.xls Chart 1_Exh A-1 resulting from UE-112050 effective Jan 1 2012" xfId="2235"/>
    <cellStyle name="_VC 6.15.06 update on 06GRC power costs.xls Chart 1_Exhibit A-1 effective 4-1-11 fr S Free 12-11" xfId="2236"/>
    <cellStyle name="_VC 6.15.06 update on 06GRC power costs.xls Chart 1_NIM Summary" xfId="2237"/>
    <cellStyle name="_VC 6.15.06 update on 06GRC power costs.xls Chart 1_NIM Summary 09GRC" xfId="2238"/>
    <cellStyle name="_VC 6.15.06 update on 06GRC power costs.xls Chart 1_PCA 10 -  Exhibit D Dec 2011" xfId="2239"/>
    <cellStyle name="_VC 6.15.06 update on 06GRC power costs.xls Chart 1_PCA 10 -  Exhibit D from A Kellogg Jan 2011" xfId="2240"/>
    <cellStyle name="_VC 6.15.06 update on 06GRC power costs.xls Chart 1_PCA 10 -  Exhibit D from A Kellogg July 2011" xfId="2241"/>
    <cellStyle name="_VC 6.15.06 update on 06GRC power costs.xls Chart 1_PCA 10 -  Exhibit D from S Free Rcv'd 12-11" xfId="2242"/>
    <cellStyle name="_VC 6.15.06 update on 06GRC power costs.xls Chart 1_PCA 11 -  Exhibit D Apr 2012 fr A Kellogg v2" xfId="2243"/>
    <cellStyle name="_VC 6.15.06 update on 06GRC power costs.xls Chart 1_PCA 11 -  Exhibit D Jan 2012 fr A Kellogg" xfId="2244"/>
    <cellStyle name="_VC 6.15.06 update on 06GRC power costs.xls Chart 1_PCA 11 -  Exhibit D Jan 2012 WF" xfId="2245"/>
    <cellStyle name="_VC 6.15.06 update on 06GRC power costs.xls Chart 1_PCA 9 -  Exhibit D April 2010" xfId="2246"/>
    <cellStyle name="_VC 6.15.06 update on 06GRC power costs.xls Chart 1_PCA 9 -  Exhibit D April 2010 (3)" xfId="2247"/>
    <cellStyle name="_VC 6.15.06 update on 06GRC power costs.xls Chart 1_PCA 9 -  Exhibit D Nov 2010" xfId="2248"/>
    <cellStyle name="_VC 6.15.06 update on 06GRC power costs.xls Chart 1_PCA 9 - Exhibit D at August 2010" xfId="2249"/>
    <cellStyle name="_VC 6.15.06 update on 06GRC power costs.xls Chart 1_PCA 9 - Exhibit D June 2010 GRC" xfId="2250"/>
    <cellStyle name="_VC 6.15.06 update on 06GRC power costs.xls Chart 1_Power Costs - Comparison bx Rbtl-Staff-Jt-PC" xfId="2251"/>
    <cellStyle name="_VC 6.15.06 update on 06GRC power costs.xls Chart 1_Power Costs - Comparison bx Rbtl-Staff-Jt-PC_Adj Bench DR 3 for Initial Briefs (Electric)" xfId="2252"/>
    <cellStyle name="_VC 6.15.06 update on 06GRC power costs.xls Chart 1_Power Costs - Comparison bx Rbtl-Staff-Jt-PC_Electric Rev Req Model (2009 GRC) Rebuttal" xfId="2253"/>
    <cellStyle name="_VC 6.15.06 update on 06GRC power costs.xls Chart 1_Power Costs - Comparison bx Rbtl-Staff-Jt-PC_Electric Rev Req Model (2009 GRC) Rebuttal REmoval of New  WH Solar AdjustMI" xfId="2254"/>
    <cellStyle name="_VC 6.15.06 update on 06GRC power costs.xls Chart 1_Power Costs - Comparison bx Rbtl-Staff-Jt-PC_Electric Rev Req Model (2009 GRC) Revised 01-18-2010" xfId="2255"/>
    <cellStyle name="_VC 6.15.06 update on 06GRC power costs.xls Chart 1_Power Costs - Comparison bx Rbtl-Staff-Jt-PC_Final Order Electric EXHIBIT A-1" xfId="2256"/>
    <cellStyle name="_VC 6.15.06 update on 06GRC power costs.xls Chart 1_Rebuttal Power Costs" xfId="2257"/>
    <cellStyle name="_VC 6.15.06 update on 06GRC power costs.xls Chart 1_Rebuttal Power Costs_Adj Bench DR 3 for Initial Briefs (Electric)" xfId="2258"/>
    <cellStyle name="_VC 6.15.06 update on 06GRC power costs.xls Chart 1_Rebuttal Power Costs_Electric Rev Req Model (2009 GRC) Rebuttal" xfId="2259"/>
    <cellStyle name="_VC 6.15.06 update on 06GRC power costs.xls Chart 1_Rebuttal Power Costs_Electric Rev Req Model (2009 GRC) Rebuttal REmoval of New  WH Solar AdjustMI" xfId="2260"/>
    <cellStyle name="_VC 6.15.06 update on 06GRC power costs.xls Chart 1_Rebuttal Power Costs_Electric Rev Req Model (2009 GRC) Revised 01-18-2010" xfId="2261"/>
    <cellStyle name="_VC 6.15.06 update on 06GRC power costs.xls Chart 1_Rebuttal Power Costs_Final Order Electric EXHIBIT A-1" xfId="2262"/>
    <cellStyle name="_VC 6.15.06 update on 06GRC power costs.xls Chart 1_revised april pca for Annette" xfId="2263"/>
    <cellStyle name="_VC 6.15.06 update on 06GRC power costs.xls Chart 1_Wind Integration 10GRC" xfId="2264"/>
    <cellStyle name="_VC 6.15.06 update on 06GRC power costs.xls Chart 2" xfId="2265"/>
    <cellStyle name="_VC 6.15.06 update on 06GRC power costs.xls Chart 2 2" xfId="2266"/>
    <cellStyle name="_VC 6.15.06 update on 06GRC power costs.xls Chart 2_04 07E Wild Horse Wind Expansion (C) (2)" xfId="2267"/>
    <cellStyle name="_VC 6.15.06 update on 06GRC power costs.xls Chart 2_04 07E Wild Horse Wind Expansion (C) (2)_Adj Bench DR 3 for Initial Briefs (Electric)" xfId="2268"/>
    <cellStyle name="_VC 6.15.06 update on 06GRC power costs.xls Chart 2_04 07E Wild Horse Wind Expansion (C) (2)_Book1" xfId="2269"/>
    <cellStyle name="_VC 6.15.06 update on 06GRC power costs.xls Chart 2_04 07E Wild Horse Wind Expansion (C) (2)_Electric Rev Req Model (2009 GRC) " xfId="2270"/>
    <cellStyle name="_VC 6.15.06 update on 06GRC power costs.xls Chart 2_04 07E Wild Horse Wind Expansion (C) (2)_Electric Rev Req Model (2009 GRC) Rebuttal" xfId="2271"/>
    <cellStyle name="_VC 6.15.06 update on 06GRC power costs.xls Chart 2_04 07E Wild Horse Wind Expansion (C) (2)_Electric Rev Req Model (2009 GRC) Rebuttal REmoval of New  WH Solar AdjustMI" xfId="2272"/>
    <cellStyle name="_VC 6.15.06 update on 06GRC power costs.xls Chart 2_04 07E Wild Horse Wind Expansion (C) (2)_Electric Rev Req Model (2009 GRC) Revised 01-18-2010" xfId="2273"/>
    <cellStyle name="_VC 6.15.06 update on 06GRC power costs.xls Chart 2_04 07E Wild Horse Wind Expansion (C) (2)_Electric Rev Req Model (2010 GRC)" xfId="2274"/>
    <cellStyle name="_VC 6.15.06 update on 06GRC power costs.xls Chart 2_04 07E Wild Horse Wind Expansion (C) (2)_Electric Rev Req Model (2010 GRC) SF" xfId="2275"/>
    <cellStyle name="_VC 6.15.06 update on 06GRC power costs.xls Chart 2_04 07E Wild Horse Wind Expansion (C) (2)_Final Order Electric EXHIBIT A-1" xfId="2276"/>
    <cellStyle name="_VC 6.15.06 update on 06GRC power costs.xls Chart 2_04 07E Wild Horse Wind Expansion (C) (2)_TENASKA REGULATORY ASSET" xfId="2277"/>
    <cellStyle name="_VC 6.15.06 update on 06GRC power costs.xls Chart 2_16.37E Wild Horse Expansion DeferralRevwrkingfile SF" xfId="2278"/>
    <cellStyle name="_VC 6.15.06 update on 06GRC power costs.xls Chart 2_2009 Compliance Filing PCA Exhibits for GRC" xfId="2279"/>
    <cellStyle name="_VC 6.15.06 update on 06GRC power costs.xls Chart 2_2009 GRC Compl Filing - Exhibit D" xfId="2280"/>
    <cellStyle name="_VC 6.15.06 update on 06GRC power costs.xls Chart 2_4 31 Regulatory Assets and Liabilities  7 06- Exhibit D" xfId="2281"/>
    <cellStyle name="_VC 6.15.06 update on 06GRC power costs.xls Chart 2_4 31 Regulatory Assets and Liabilities  7 06- Exhibit D_NIM Summary" xfId="2282"/>
    <cellStyle name="_VC 6.15.06 update on 06GRC power costs.xls Chart 2_4 32 Regulatory Assets and Liabilities  7 06- Exhibit D" xfId="2283"/>
    <cellStyle name="_VC 6.15.06 update on 06GRC power costs.xls Chart 2_4 32 Regulatory Assets and Liabilities  7 06- Exhibit D_NIM Summary" xfId="2284"/>
    <cellStyle name="_VC 6.15.06 update on 06GRC power costs.xls Chart 2_Book2" xfId="2285"/>
    <cellStyle name="_VC 6.15.06 update on 06GRC power costs.xls Chart 2_Book2_Adj Bench DR 3 for Initial Briefs (Electric)" xfId="2286"/>
    <cellStyle name="_VC 6.15.06 update on 06GRC power costs.xls Chart 2_Book2_Electric Rev Req Model (2009 GRC) Rebuttal" xfId="2287"/>
    <cellStyle name="_VC 6.15.06 update on 06GRC power costs.xls Chart 2_Book2_Electric Rev Req Model (2009 GRC) Rebuttal REmoval of New  WH Solar AdjustMI" xfId="2288"/>
    <cellStyle name="_VC 6.15.06 update on 06GRC power costs.xls Chart 2_Book2_Electric Rev Req Model (2009 GRC) Revised 01-18-2010" xfId="2289"/>
    <cellStyle name="_VC 6.15.06 update on 06GRC power costs.xls Chart 2_Book2_Final Order Electric EXHIBIT A-1" xfId="2290"/>
    <cellStyle name="_VC 6.15.06 update on 06GRC power costs.xls Chart 2_Book4" xfId="2291"/>
    <cellStyle name="_VC 6.15.06 update on 06GRC power costs.xls Chart 2_Book9" xfId="2292"/>
    <cellStyle name="_VC 6.15.06 update on 06GRC power costs.xls Chart 2_Exh A-1 resulting from UE-112050 effective Jan 1 2012" xfId="2293"/>
    <cellStyle name="_VC 6.15.06 update on 06GRC power costs.xls Chart 2_Exhibit A-1 effective 4-1-11 fr S Free 12-11" xfId="2294"/>
    <cellStyle name="_VC 6.15.06 update on 06GRC power costs.xls Chart 2_NIM Summary" xfId="2295"/>
    <cellStyle name="_VC 6.15.06 update on 06GRC power costs.xls Chart 2_NIM Summary 09GRC" xfId="2296"/>
    <cellStyle name="_VC 6.15.06 update on 06GRC power costs.xls Chart 2_PCA 10 -  Exhibit D Dec 2011" xfId="2297"/>
    <cellStyle name="_VC 6.15.06 update on 06GRC power costs.xls Chart 2_PCA 10 -  Exhibit D from A Kellogg Jan 2011" xfId="2298"/>
    <cellStyle name="_VC 6.15.06 update on 06GRC power costs.xls Chart 2_PCA 10 -  Exhibit D from A Kellogg July 2011" xfId="2299"/>
    <cellStyle name="_VC 6.15.06 update on 06GRC power costs.xls Chart 2_PCA 10 -  Exhibit D from S Free Rcv'd 12-11" xfId="2300"/>
    <cellStyle name="_VC 6.15.06 update on 06GRC power costs.xls Chart 2_PCA 11 -  Exhibit D Apr 2012 fr A Kellogg v2" xfId="2301"/>
    <cellStyle name="_VC 6.15.06 update on 06GRC power costs.xls Chart 2_PCA 11 -  Exhibit D Jan 2012 fr A Kellogg" xfId="2302"/>
    <cellStyle name="_VC 6.15.06 update on 06GRC power costs.xls Chart 2_PCA 11 -  Exhibit D Jan 2012 WF" xfId="2303"/>
    <cellStyle name="_VC 6.15.06 update on 06GRC power costs.xls Chart 2_PCA 9 -  Exhibit D April 2010" xfId="2304"/>
    <cellStyle name="_VC 6.15.06 update on 06GRC power costs.xls Chart 2_PCA 9 -  Exhibit D April 2010 (3)" xfId="2305"/>
    <cellStyle name="_VC 6.15.06 update on 06GRC power costs.xls Chart 2_PCA 9 -  Exhibit D Nov 2010" xfId="2306"/>
    <cellStyle name="_VC 6.15.06 update on 06GRC power costs.xls Chart 2_PCA 9 - Exhibit D at August 2010" xfId="2307"/>
    <cellStyle name="_VC 6.15.06 update on 06GRC power costs.xls Chart 2_PCA 9 - Exhibit D June 2010 GRC" xfId="2308"/>
    <cellStyle name="_VC 6.15.06 update on 06GRC power costs.xls Chart 2_Power Costs - Comparison bx Rbtl-Staff-Jt-PC" xfId="2309"/>
    <cellStyle name="_VC 6.15.06 update on 06GRC power costs.xls Chart 2_Power Costs - Comparison bx Rbtl-Staff-Jt-PC_Adj Bench DR 3 for Initial Briefs (Electric)" xfId="2310"/>
    <cellStyle name="_VC 6.15.06 update on 06GRC power costs.xls Chart 2_Power Costs - Comparison bx Rbtl-Staff-Jt-PC_Electric Rev Req Model (2009 GRC) Rebuttal" xfId="2311"/>
    <cellStyle name="_VC 6.15.06 update on 06GRC power costs.xls Chart 2_Power Costs - Comparison bx Rbtl-Staff-Jt-PC_Electric Rev Req Model (2009 GRC) Rebuttal REmoval of New  WH Solar AdjustMI" xfId="2312"/>
    <cellStyle name="_VC 6.15.06 update on 06GRC power costs.xls Chart 2_Power Costs - Comparison bx Rbtl-Staff-Jt-PC_Electric Rev Req Model (2009 GRC) Revised 01-18-2010" xfId="2313"/>
    <cellStyle name="_VC 6.15.06 update on 06GRC power costs.xls Chart 2_Power Costs - Comparison bx Rbtl-Staff-Jt-PC_Final Order Electric EXHIBIT A-1" xfId="2314"/>
    <cellStyle name="_VC 6.15.06 update on 06GRC power costs.xls Chart 2_Rebuttal Power Costs" xfId="2315"/>
    <cellStyle name="_VC 6.15.06 update on 06GRC power costs.xls Chart 2_Rebuttal Power Costs_Adj Bench DR 3 for Initial Briefs (Electric)" xfId="2316"/>
    <cellStyle name="_VC 6.15.06 update on 06GRC power costs.xls Chart 2_Rebuttal Power Costs_Electric Rev Req Model (2009 GRC) Rebuttal" xfId="2317"/>
    <cellStyle name="_VC 6.15.06 update on 06GRC power costs.xls Chart 2_Rebuttal Power Costs_Electric Rev Req Model (2009 GRC) Rebuttal REmoval of New  WH Solar AdjustMI" xfId="2318"/>
    <cellStyle name="_VC 6.15.06 update on 06GRC power costs.xls Chart 2_Rebuttal Power Costs_Electric Rev Req Model (2009 GRC) Revised 01-18-2010" xfId="2319"/>
    <cellStyle name="_VC 6.15.06 update on 06GRC power costs.xls Chart 2_Rebuttal Power Costs_Final Order Electric EXHIBIT A-1" xfId="2320"/>
    <cellStyle name="_VC 6.15.06 update on 06GRC power costs.xls Chart 2_revised april pca for Annette" xfId="2321"/>
    <cellStyle name="_VC 6.15.06 update on 06GRC power costs.xls Chart 2_Wind Integration 10GRC" xfId="2322"/>
    <cellStyle name="_VC 6.15.06 update on 06GRC power costs.xls Chart 3" xfId="2323"/>
    <cellStyle name="_VC 6.15.06 update on 06GRC power costs.xls Chart 3 2" xfId="2324"/>
    <cellStyle name="_VC 6.15.06 update on 06GRC power costs.xls Chart 3_04 07E Wild Horse Wind Expansion (C) (2)" xfId="2325"/>
    <cellStyle name="_VC 6.15.06 update on 06GRC power costs.xls Chart 3_04 07E Wild Horse Wind Expansion (C) (2)_Adj Bench DR 3 for Initial Briefs (Electric)" xfId="2326"/>
    <cellStyle name="_VC 6.15.06 update on 06GRC power costs.xls Chart 3_04 07E Wild Horse Wind Expansion (C) (2)_Book1" xfId="2327"/>
    <cellStyle name="_VC 6.15.06 update on 06GRC power costs.xls Chart 3_04 07E Wild Horse Wind Expansion (C) (2)_Electric Rev Req Model (2009 GRC) " xfId="2328"/>
    <cellStyle name="_VC 6.15.06 update on 06GRC power costs.xls Chart 3_04 07E Wild Horse Wind Expansion (C) (2)_Electric Rev Req Model (2009 GRC) Rebuttal" xfId="2329"/>
    <cellStyle name="_VC 6.15.06 update on 06GRC power costs.xls Chart 3_04 07E Wild Horse Wind Expansion (C) (2)_Electric Rev Req Model (2009 GRC) Rebuttal REmoval of New  WH Solar AdjustMI" xfId="2330"/>
    <cellStyle name="_VC 6.15.06 update on 06GRC power costs.xls Chart 3_04 07E Wild Horse Wind Expansion (C) (2)_Electric Rev Req Model (2009 GRC) Revised 01-18-2010" xfId="2331"/>
    <cellStyle name="_VC 6.15.06 update on 06GRC power costs.xls Chart 3_04 07E Wild Horse Wind Expansion (C) (2)_Electric Rev Req Model (2010 GRC)" xfId="2332"/>
    <cellStyle name="_VC 6.15.06 update on 06GRC power costs.xls Chart 3_04 07E Wild Horse Wind Expansion (C) (2)_Electric Rev Req Model (2010 GRC) SF" xfId="2333"/>
    <cellStyle name="_VC 6.15.06 update on 06GRC power costs.xls Chart 3_04 07E Wild Horse Wind Expansion (C) (2)_Final Order Electric EXHIBIT A-1" xfId="2334"/>
    <cellStyle name="_VC 6.15.06 update on 06GRC power costs.xls Chart 3_04 07E Wild Horse Wind Expansion (C) (2)_TENASKA REGULATORY ASSET" xfId="2335"/>
    <cellStyle name="_VC 6.15.06 update on 06GRC power costs.xls Chart 3_16.37E Wild Horse Expansion DeferralRevwrkingfile SF" xfId="2336"/>
    <cellStyle name="_VC 6.15.06 update on 06GRC power costs.xls Chart 3_2009 Compliance Filing PCA Exhibits for GRC" xfId="2337"/>
    <cellStyle name="_VC 6.15.06 update on 06GRC power costs.xls Chart 3_2009 GRC Compl Filing - Exhibit D" xfId="2338"/>
    <cellStyle name="_VC 6.15.06 update on 06GRC power costs.xls Chart 3_4 31 Regulatory Assets and Liabilities  7 06- Exhibit D" xfId="2339"/>
    <cellStyle name="_VC 6.15.06 update on 06GRC power costs.xls Chart 3_4 31 Regulatory Assets and Liabilities  7 06- Exhibit D_NIM Summary" xfId="2340"/>
    <cellStyle name="_VC 6.15.06 update on 06GRC power costs.xls Chart 3_4 32 Regulatory Assets and Liabilities  7 06- Exhibit D" xfId="2341"/>
    <cellStyle name="_VC 6.15.06 update on 06GRC power costs.xls Chart 3_4 32 Regulatory Assets and Liabilities  7 06- Exhibit D_NIM Summary" xfId="2342"/>
    <cellStyle name="_VC 6.15.06 update on 06GRC power costs.xls Chart 3_Book2" xfId="2343"/>
    <cellStyle name="_VC 6.15.06 update on 06GRC power costs.xls Chart 3_Book2_Adj Bench DR 3 for Initial Briefs (Electric)" xfId="2344"/>
    <cellStyle name="_VC 6.15.06 update on 06GRC power costs.xls Chart 3_Book2_Electric Rev Req Model (2009 GRC) Rebuttal" xfId="2345"/>
    <cellStyle name="_VC 6.15.06 update on 06GRC power costs.xls Chart 3_Book2_Electric Rev Req Model (2009 GRC) Rebuttal REmoval of New  WH Solar AdjustMI" xfId="2346"/>
    <cellStyle name="_VC 6.15.06 update on 06GRC power costs.xls Chart 3_Book2_Electric Rev Req Model (2009 GRC) Revised 01-18-2010" xfId="2347"/>
    <cellStyle name="_VC 6.15.06 update on 06GRC power costs.xls Chart 3_Book2_Final Order Electric EXHIBIT A-1" xfId="2348"/>
    <cellStyle name="_VC 6.15.06 update on 06GRC power costs.xls Chart 3_Book4" xfId="2349"/>
    <cellStyle name="_VC 6.15.06 update on 06GRC power costs.xls Chart 3_Book9" xfId="2350"/>
    <cellStyle name="_VC 6.15.06 update on 06GRC power costs.xls Chart 3_Exh A-1 resulting from UE-112050 effective Jan 1 2012" xfId="2351"/>
    <cellStyle name="_VC 6.15.06 update on 06GRC power costs.xls Chart 3_Exhibit A-1 effective 4-1-11 fr S Free 12-11" xfId="2352"/>
    <cellStyle name="_VC 6.15.06 update on 06GRC power costs.xls Chart 3_NIM Summary" xfId="2353"/>
    <cellStyle name="_VC 6.15.06 update on 06GRC power costs.xls Chart 3_NIM Summary 09GRC" xfId="2354"/>
    <cellStyle name="_VC 6.15.06 update on 06GRC power costs.xls Chart 3_PCA 10 -  Exhibit D Dec 2011" xfId="2355"/>
    <cellStyle name="_VC 6.15.06 update on 06GRC power costs.xls Chart 3_PCA 10 -  Exhibit D from A Kellogg Jan 2011" xfId="2356"/>
    <cellStyle name="_VC 6.15.06 update on 06GRC power costs.xls Chart 3_PCA 10 -  Exhibit D from A Kellogg July 2011" xfId="2357"/>
    <cellStyle name="_VC 6.15.06 update on 06GRC power costs.xls Chart 3_PCA 10 -  Exhibit D from S Free Rcv'd 12-11" xfId="2358"/>
    <cellStyle name="_VC 6.15.06 update on 06GRC power costs.xls Chart 3_PCA 11 -  Exhibit D Apr 2012 fr A Kellogg v2" xfId="2359"/>
    <cellStyle name="_VC 6.15.06 update on 06GRC power costs.xls Chart 3_PCA 11 -  Exhibit D Jan 2012 fr A Kellogg" xfId="2360"/>
    <cellStyle name="_VC 6.15.06 update on 06GRC power costs.xls Chart 3_PCA 11 -  Exhibit D Jan 2012 WF" xfId="2361"/>
    <cellStyle name="_VC 6.15.06 update on 06GRC power costs.xls Chart 3_PCA 9 -  Exhibit D April 2010" xfId="2362"/>
    <cellStyle name="_VC 6.15.06 update on 06GRC power costs.xls Chart 3_PCA 9 -  Exhibit D April 2010 (3)" xfId="2363"/>
    <cellStyle name="_VC 6.15.06 update on 06GRC power costs.xls Chart 3_PCA 9 -  Exhibit D Nov 2010" xfId="2364"/>
    <cellStyle name="_VC 6.15.06 update on 06GRC power costs.xls Chart 3_PCA 9 - Exhibit D at August 2010" xfId="2365"/>
    <cellStyle name="_VC 6.15.06 update on 06GRC power costs.xls Chart 3_PCA 9 - Exhibit D June 2010 GRC" xfId="2366"/>
    <cellStyle name="_VC 6.15.06 update on 06GRC power costs.xls Chart 3_Power Costs - Comparison bx Rbtl-Staff-Jt-PC" xfId="2367"/>
    <cellStyle name="_VC 6.15.06 update on 06GRC power costs.xls Chart 3_Power Costs - Comparison bx Rbtl-Staff-Jt-PC_Adj Bench DR 3 for Initial Briefs (Electric)" xfId="2368"/>
    <cellStyle name="_VC 6.15.06 update on 06GRC power costs.xls Chart 3_Power Costs - Comparison bx Rbtl-Staff-Jt-PC_Electric Rev Req Model (2009 GRC) Rebuttal" xfId="2369"/>
    <cellStyle name="_VC 6.15.06 update on 06GRC power costs.xls Chart 3_Power Costs - Comparison bx Rbtl-Staff-Jt-PC_Electric Rev Req Model (2009 GRC) Rebuttal REmoval of New  WH Solar AdjustMI" xfId="2370"/>
    <cellStyle name="_VC 6.15.06 update on 06GRC power costs.xls Chart 3_Power Costs - Comparison bx Rbtl-Staff-Jt-PC_Electric Rev Req Model (2009 GRC) Revised 01-18-2010" xfId="2371"/>
    <cellStyle name="_VC 6.15.06 update on 06GRC power costs.xls Chart 3_Power Costs - Comparison bx Rbtl-Staff-Jt-PC_Final Order Electric EXHIBIT A-1" xfId="2372"/>
    <cellStyle name="_VC 6.15.06 update on 06GRC power costs.xls Chart 3_Rebuttal Power Costs" xfId="2373"/>
    <cellStyle name="_VC 6.15.06 update on 06GRC power costs.xls Chart 3_Rebuttal Power Costs_Adj Bench DR 3 for Initial Briefs (Electric)" xfId="2374"/>
    <cellStyle name="_VC 6.15.06 update on 06GRC power costs.xls Chart 3_Rebuttal Power Costs_Electric Rev Req Model (2009 GRC) Rebuttal" xfId="2375"/>
    <cellStyle name="_VC 6.15.06 update on 06GRC power costs.xls Chart 3_Rebuttal Power Costs_Electric Rev Req Model (2009 GRC) Rebuttal REmoval of New  WH Solar AdjustMI" xfId="2376"/>
    <cellStyle name="_VC 6.15.06 update on 06GRC power costs.xls Chart 3_Rebuttal Power Costs_Electric Rev Req Model (2009 GRC) Revised 01-18-2010" xfId="2377"/>
    <cellStyle name="_VC 6.15.06 update on 06GRC power costs.xls Chart 3_Rebuttal Power Costs_Final Order Electric EXHIBIT A-1" xfId="2378"/>
    <cellStyle name="_VC 6.15.06 update on 06GRC power costs.xls Chart 3_revised april pca for Annette" xfId="2379"/>
    <cellStyle name="_VC 6.15.06 update on 06GRC power costs.xls Chart 3_Wind Integration 10GRC" xfId="2380"/>
    <cellStyle name="_Worksheet" xfId="2381"/>
    <cellStyle name="_Worksheet_NIM Summary" xfId="2382"/>
    <cellStyle name="_Worksheet_Transmission Workbook for May BOD" xfId="2383"/>
    <cellStyle name="_Worksheet_Wind Integration 10GRC" xfId="2384"/>
    <cellStyle name="0,0_x000d__x000a_NA_x000d__x000a_" xfId="2385"/>
    <cellStyle name="20% - Accent1 2" xfId="2386"/>
    <cellStyle name="20% - Accent1 2 2" xfId="2387"/>
    <cellStyle name="20% - Accent1 2_2009 GRC Compl Filing - Exhibit D" xfId="2388"/>
    <cellStyle name="20% - Accent1 3" xfId="2389"/>
    <cellStyle name="20% - Accent2 2" xfId="2390"/>
    <cellStyle name="20% - Accent2 2 2" xfId="2391"/>
    <cellStyle name="20% - Accent2 2_2009 GRC Compl Filing - Exhibit D" xfId="2392"/>
    <cellStyle name="20% - Accent2 3" xfId="2393"/>
    <cellStyle name="20% - Accent3 2" xfId="2394"/>
    <cellStyle name="20% - Accent3 2 2" xfId="2395"/>
    <cellStyle name="20% - Accent3 2_2009 GRC Compl Filing - Exhibit D" xfId="2396"/>
    <cellStyle name="20% - Accent3 3" xfId="2397"/>
    <cellStyle name="20% - Accent4 2" xfId="2398"/>
    <cellStyle name="20% - Accent4 2 2" xfId="2399"/>
    <cellStyle name="20% - Accent4 2_2009 GRC Compl Filing - Exhibit D" xfId="2400"/>
    <cellStyle name="20% - Accent4 3" xfId="2401"/>
    <cellStyle name="20% - Accent5 2" xfId="2402"/>
    <cellStyle name="20% - Accent5 2 2" xfId="2403"/>
    <cellStyle name="20% - Accent5 2_2009 GRC Compl Filing - Exhibit D" xfId="2404"/>
    <cellStyle name="20% - Accent5 3" xfId="2405"/>
    <cellStyle name="20% - Accent6 2" xfId="2406"/>
    <cellStyle name="20% - Accent6 2 2" xfId="2407"/>
    <cellStyle name="20% - Accent6 2_2009 GRC Compl Filing - Exhibit D" xfId="2408"/>
    <cellStyle name="20% - Accent6 3" xfId="2409"/>
    <cellStyle name="40% - Accent1 2" xfId="2410"/>
    <cellStyle name="40% - Accent1 2 2" xfId="2411"/>
    <cellStyle name="40% - Accent1 2_2009 GRC Compl Filing - Exhibit D" xfId="2412"/>
    <cellStyle name="40% - Accent1 3" xfId="2413"/>
    <cellStyle name="40% - Accent2 2" xfId="2414"/>
    <cellStyle name="40% - Accent2 2 2" xfId="2415"/>
    <cellStyle name="40% - Accent2 2_2009 GRC Compl Filing - Exhibit D" xfId="2416"/>
    <cellStyle name="40% - Accent2 3" xfId="2417"/>
    <cellStyle name="40% - Accent3 2" xfId="2418"/>
    <cellStyle name="40% - Accent3 2 2" xfId="2419"/>
    <cellStyle name="40% - Accent3 2_2009 GRC Compl Filing - Exhibit D" xfId="2420"/>
    <cellStyle name="40% - Accent3 3" xfId="2421"/>
    <cellStyle name="40% - Accent4 2" xfId="2422"/>
    <cellStyle name="40% - Accent4 2 2" xfId="2423"/>
    <cellStyle name="40% - Accent4 2_2009 GRC Compl Filing - Exhibit D" xfId="2424"/>
    <cellStyle name="40% - Accent4 3" xfId="2425"/>
    <cellStyle name="40% - Accent5 2" xfId="2426"/>
    <cellStyle name="40% - Accent5 2 2" xfId="2427"/>
    <cellStyle name="40% - Accent5 2_2009 GRC Compl Filing - Exhibit D" xfId="2428"/>
    <cellStyle name="40% - Accent5 3" xfId="2429"/>
    <cellStyle name="40% - Accent6 2" xfId="2430"/>
    <cellStyle name="40% - Accent6 2 2" xfId="2431"/>
    <cellStyle name="40% - Accent6 2_2009 GRC Compl Filing - Exhibit D" xfId="2432"/>
    <cellStyle name="40% - Accent6 3" xfId="2433"/>
    <cellStyle name="60% - Accent1 2 2" xfId="2434"/>
    <cellStyle name="60% - Accent2 2 2" xfId="2435"/>
    <cellStyle name="60% - Accent3 2 2" xfId="2436"/>
    <cellStyle name="60% - Accent4 2 2" xfId="2437"/>
    <cellStyle name="60% - Accent5 2 2" xfId="2438"/>
    <cellStyle name="60% - Accent6 2 2" xfId="2439"/>
    <cellStyle name="Accent1 - 20%" xfId="2440"/>
    <cellStyle name="Accent1 - 40%" xfId="2441"/>
    <cellStyle name="Accent1 - 60%" xfId="2442"/>
    <cellStyle name="Accent1 2 2" xfId="2443"/>
    <cellStyle name="Accent2 - 20%" xfId="2444"/>
    <cellStyle name="Accent2 - 40%" xfId="2445"/>
    <cellStyle name="Accent2 - 60%" xfId="2446"/>
    <cellStyle name="Accent2 2 2" xfId="2447"/>
    <cellStyle name="Accent3 - 20%" xfId="2448"/>
    <cellStyle name="Accent3 - 40%" xfId="2449"/>
    <cellStyle name="Accent3 - 60%" xfId="2450"/>
    <cellStyle name="Accent3 2 2" xfId="2451"/>
    <cellStyle name="Accent4 - 20%" xfId="2452"/>
    <cellStyle name="Accent4 - 40%" xfId="2453"/>
    <cellStyle name="Accent4 - 60%" xfId="2454"/>
    <cellStyle name="Accent4 2 2" xfId="2455"/>
    <cellStyle name="Accent5 - 20%" xfId="2456"/>
    <cellStyle name="Accent5 - 40%" xfId="2457"/>
    <cellStyle name="Accent5 - 60%" xfId="2458"/>
    <cellStyle name="Accent5 2 2" xfId="2459"/>
    <cellStyle name="Accent6 - 20%" xfId="2460"/>
    <cellStyle name="Accent6 - 40%" xfId="2461"/>
    <cellStyle name="Accent6 - 60%" xfId="2462"/>
    <cellStyle name="Accent6 2 2" xfId="2463"/>
    <cellStyle name="Bad 2 2" xfId="2464"/>
    <cellStyle name="Calc Currency (0)" xfId="2465"/>
    <cellStyle name="Calculation 2" xfId="2466"/>
    <cellStyle name="Calculation 2 2" xfId="2467"/>
    <cellStyle name="Calculation 3" xfId="2468"/>
    <cellStyle name="Calculation 9" xfId="2469"/>
    <cellStyle name="Check Cell 2 2" xfId="2470"/>
    <cellStyle name="CheckCell" xfId="2471"/>
    <cellStyle name="Comma" xfId="1" builtinId="3"/>
    <cellStyle name="Comma 10" xfId="2472"/>
    <cellStyle name="Comma 10 2" xfId="2473"/>
    <cellStyle name="Comma 11" xfId="2474"/>
    <cellStyle name="Comma 12" xfId="2475"/>
    <cellStyle name="Comma 13" xfId="2476"/>
    <cellStyle name="Comma 14" xfId="2477"/>
    <cellStyle name="Comma 15" xfId="2478"/>
    <cellStyle name="Comma 16" xfId="2479"/>
    <cellStyle name="Comma 16 2" xfId="2480"/>
    <cellStyle name="Comma 17" xfId="2481"/>
    <cellStyle name="Comma 18" xfId="2482"/>
    <cellStyle name="Comma 18 2" xfId="2483"/>
    <cellStyle name="Comma 19" xfId="2484"/>
    <cellStyle name="Comma 2" xfId="2485"/>
    <cellStyle name="Comma 2 2" xfId="2486"/>
    <cellStyle name="Comma 2 2 2" xfId="2487"/>
    <cellStyle name="Comma 2 3" xfId="2488"/>
    <cellStyle name="Comma 2 4" xfId="2489"/>
    <cellStyle name="Comma 2 5" xfId="2490"/>
    <cellStyle name="Comma 2 6" xfId="2491"/>
    <cellStyle name="Comma 2 7" xfId="2492"/>
    <cellStyle name="Comma 2 8" xfId="2493"/>
    <cellStyle name="Comma 2_DEM-WP(C) Costs Not In AURORA 2010GRC As Filed" xfId="2494"/>
    <cellStyle name="Comma 20" xfId="2495"/>
    <cellStyle name="Comma 26" xfId="2496"/>
    <cellStyle name="Comma 27" xfId="2497"/>
    <cellStyle name="Comma 28" xfId="2498"/>
    <cellStyle name="Comma 3" xfId="2499"/>
    <cellStyle name="Comma 3 2" xfId="2500"/>
    <cellStyle name="Comma 4" xfId="2501"/>
    <cellStyle name="Comma 4 2" xfId="2502"/>
    <cellStyle name="Comma 5" xfId="2503"/>
    <cellStyle name="Comma 5 2" xfId="2504"/>
    <cellStyle name="Comma 6" xfId="2505"/>
    <cellStyle name="Comma 6 2" xfId="2506"/>
    <cellStyle name="Comma 7" xfId="2507"/>
    <cellStyle name="Comma 8" xfId="2508"/>
    <cellStyle name="Comma 9" xfId="2509"/>
    <cellStyle name="Comma0" xfId="2510"/>
    <cellStyle name="Comma0 - Style2" xfId="2511"/>
    <cellStyle name="Comma0 - Style4" xfId="2512"/>
    <cellStyle name="Comma0 - Style5" xfId="2513"/>
    <cellStyle name="Comma0 2" xfId="2514"/>
    <cellStyle name="Comma0 3" xfId="2515"/>
    <cellStyle name="Comma0 4" xfId="2516"/>
    <cellStyle name="Comma0_00COS Ind Allocators" xfId="2517"/>
    <cellStyle name="Comma1 - Style1" xfId="2518"/>
    <cellStyle name="Copied" xfId="2519"/>
    <cellStyle name="COST1" xfId="2520"/>
    <cellStyle name="Curren - Style1" xfId="2521"/>
    <cellStyle name="Curren - Style2" xfId="2522"/>
    <cellStyle name="Curren - Style5" xfId="2523"/>
    <cellStyle name="Curren - Style6" xfId="2524"/>
    <cellStyle name="Currency" xfId="2" builtinId="4"/>
    <cellStyle name="Currency 10" xfId="2525"/>
    <cellStyle name="Currency 11" xfId="2526"/>
    <cellStyle name="Currency 12" xfId="2527"/>
    <cellStyle name="Currency 12 2" xfId="2528"/>
    <cellStyle name="Currency 12 3" xfId="2529"/>
    <cellStyle name="Currency 12 4" xfId="2530"/>
    <cellStyle name="Currency 13" xfId="2531"/>
    <cellStyle name="Currency 13 2" xfId="2532"/>
    <cellStyle name="Currency 13 3" xfId="2533"/>
    <cellStyle name="Currency 14" xfId="2534"/>
    <cellStyle name="Currency 15" xfId="2535"/>
    <cellStyle name="Currency 16" xfId="2536"/>
    <cellStyle name="Currency 17" xfId="2537"/>
    <cellStyle name="Currency 2" xfId="2538"/>
    <cellStyle name="Currency 2 2" xfId="2539"/>
    <cellStyle name="Currency 2 3" xfId="2540"/>
    <cellStyle name="Currency 2 4" xfId="2541"/>
    <cellStyle name="Currency 2 5" xfId="2542"/>
    <cellStyle name="Currency 2 6" xfId="2543"/>
    <cellStyle name="Currency 2 7" xfId="2544"/>
    <cellStyle name="Currency 2 8" xfId="2545"/>
    <cellStyle name="Currency 3" xfId="2546"/>
    <cellStyle name="Currency 3 2" xfId="2547"/>
    <cellStyle name="Currency 4" xfId="2548"/>
    <cellStyle name="Currency 4 2" xfId="2549"/>
    <cellStyle name="Currency 4_2009 GRC Compliance Filing (Electric) for Exh A-1" xfId="2550"/>
    <cellStyle name="Currency 5" xfId="2551"/>
    <cellStyle name="Currency 6" xfId="2552"/>
    <cellStyle name="Currency 7" xfId="2553"/>
    <cellStyle name="Currency 8" xfId="2554"/>
    <cellStyle name="Currency 9" xfId="2555"/>
    <cellStyle name="Currency0" xfId="2556"/>
    <cellStyle name="Currency0 2" xfId="2557"/>
    <cellStyle name="Date" xfId="2558"/>
    <cellStyle name="Date 2" xfId="2559"/>
    <cellStyle name="Date 3" xfId="2560"/>
    <cellStyle name="Date 4" xfId="2561"/>
    <cellStyle name="Emphasis 1" xfId="2562"/>
    <cellStyle name="Emphasis 2" xfId="2563"/>
    <cellStyle name="Emphasis 3" xfId="2564"/>
    <cellStyle name="Entered" xfId="2565"/>
    <cellStyle name="Entered 2" xfId="2566"/>
    <cellStyle name="Entered_JHS-4" xfId="2567"/>
    <cellStyle name="Euro" xfId="2568"/>
    <cellStyle name="Euro 2" xfId="2569"/>
    <cellStyle name="Explanatory Text 2 2" xfId="2570"/>
    <cellStyle name="Fixed" xfId="2571"/>
    <cellStyle name="Fixed3 - Style3" xfId="2572"/>
    <cellStyle name="Good 2 2" xfId="2573"/>
    <cellStyle name="Grey" xfId="2574"/>
    <cellStyle name="Grey 2" xfId="2575"/>
    <cellStyle name="Grey 3" xfId="2576"/>
    <cellStyle name="Grey 4" xfId="2577"/>
    <cellStyle name="Grey_(C) WHE Proforma with ITC cash grant 10 Yr Amort_for deferral_102809" xfId="2578"/>
    <cellStyle name="Header1" xfId="2579"/>
    <cellStyle name="Header2" xfId="2580"/>
    <cellStyle name="Heading 1 2" xfId="2581"/>
    <cellStyle name="Heading 1 2 2" xfId="2582"/>
    <cellStyle name="Heading 1 3" xfId="2583"/>
    <cellStyle name="Heading 1 4" xfId="2584"/>
    <cellStyle name="Heading 1 9" xfId="2585"/>
    <cellStyle name="Heading 2 2" xfId="2586"/>
    <cellStyle name="Heading 2 2 2" xfId="2587"/>
    <cellStyle name="Heading 2 3" xfId="2588"/>
    <cellStyle name="Heading 2 4" xfId="2589"/>
    <cellStyle name="Heading 2 9" xfId="2590"/>
    <cellStyle name="Heading 3 2 2" xfId="2591"/>
    <cellStyle name="Heading 4 2 2" xfId="2592"/>
    <cellStyle name="Heading1" xfId="2593"/>
    <cellStyle name="Heading2" xfId="2594"/>
    <cellStyle name="Input [yellow]" xfId="2595"/>
    <cellStyle name="Input [yellow] 2" xfId="2596"/>
    <cellStyle name="Input [yellow] 3" xfId="2597"/>
    <cellStyle name="Input [yellow] 4" xfId="2598"/>
    <cellStyle name="Input [yellow]_(C) WHE Proforma with ITC cash grant 10 Yr Amort_for deferral_102809" xfId="2599"/>
    <cellStyle name="Input 2 2" xfId="2600"/>
    <cellStyle name="Input Cells" xfId="2601"/>
    <cellStyle name="Input Cells Percent" xfId="2602"/>
    <cellStyle name="Input Cells_4.34E Mint Farm Deferral" xfId="2603"/>
    <cellStyle name="Lines" xfId="2604"/>
    <cellStyle name="Lines 2" xfId="2605"/>
    <cellStyle name="LINKED" xfId="2606"/>
    <cellStyle name="Linked Cell 2 2" xfId="2607"/>
    <cellStyle name="modified border" xfId="2608"/>
    <cellStyle name="modified border 2" xfId="2609"/>
    <cellStyle name="modified border 3" xfId="2610"/>
    <cellStyle name="modified border 4" xfId="2611"/>
    <cellStyle name="modified border_4.34E Mint Farm Deferral" xfId="2612"/>
    <cellStyle name="modified border1" xfId="2613"/>
    <cellStyle name="modified border1 2" xfId="2614"/>
    <cellStyle name="modified border1 3" xfId="2615"/>
    <cellStyle name="modified border1 4" xfId="2616"/>
    <cellStyle name="modified border1_4.34E Mint Farm Deferral" xfId="2617"/>
    <cellStyle name="Neutral 2 2" xfId="2618"/>
    <cellStyle name="no dec" xfId="2619"/>
    <cellStyle name="Normal" xfId="0" builtinId="0"/>
    <cellStyle name="Normal - Style1" xfId="2620"/>
    <cellStyle name="Normal - Style1 2" xfId="2621"/>
    <cellStyle name="Normal - Style1 3" xfId="2622"/>
    <cellStyle name="Normal - Style1 4" xfId="2623"/>
    <cellStyle name="Normal - Style1 5" xfId="2624"/>
    <cellStyle name="Normal - Style1_(C) WHE Proforma with ITC cash grant 10 Yr Amort_for deferral_102809" xfId="2625"/>
    <cellStyle name="Normal 1" xfId="2626"/>
    <cellStyle name="Normal 10" xfId="2627"/>
    <cellStyle name="Normal 10 2" xfId="2628"/>
    <cellStyle name="Normal 10 2 2" xfId="2629"/>
    <cellStyle name="Normal 10 3" xfId="2630"/>
    <cellStyle name="Normal 10_04.07E Wild Horse Wind Expansion" xfId="2631"/>
    <cellStyle name="Normal 11" xfId="2632"/>
    <cellStyle name="Normal 11 2" xfId="2633"/>
    <cellStyle name="Normal 11_16.37E Wild Horse Expansion DeferralRevwrkingfile SF" xfId="2634"/>
    <cellStyle name="Normal 12" xfId="2635"/>
    <cellStyle name="Normal 13" xfId="2636"/>
    <cellStyle name="Normal 14" xfId="2637"/>
    <cellStyle name="Normal 14 2" xfId="2638"/>
    <cellStyle name="Normal 15" xfId="2639"/>
    <cellStyle name="Normal 16" xfId="2640"/>
    <cellStyle name="Normal 17" xfId="2641"/>
    <cellStyle name="Normal 18" xfId="2642"/>
    <cellStyle name="Normal 19" xfId="2643"/>
    <cellStyle name="Normal 2" xfId="2644"/>
    <cellStyle name="Normal 2 10" xfId="2645"/>
    <cellStyle name="Normal 2 11" xfId="2646"/>
    <cellStyle name="Normal 2 2" xfId="2647"/>
    <cellStyle name="Normal 2 2 2" xfId="2648"/>
    <cellStyle name="Normal 2 2 3" xfId="2649"/>
    <cellStyle name="Normal 2 2_NIM Summary" xfId="2650"/>
    <cellStyle name="Normal 2 3" xfId="2651"/>
    <cellStyle name="Normal 2 4" xfId="2652"/>
    <cellStyle name="Normal 2 5" xfId="2653"/>
    <cellStyle name="Normal 2 6" xfId="2654"/>
    <cellStyle name="Normal 2 7" xfId="2655"/>
    <cellStyle name="Normal 2 8" xfId="2656"/>
    <cellStyle name="Normal 2 9" xfId="2657"/>
    <cellStyle name="Normal 2_16.37E Wild Horse Expansion DeferralRevwrkingfile SF" xfId="2658"/>
    <cellStyle name="Normal 20" xfId="2659"/>
    <cellStyle name="Normal 21" xfId="2660"/>
    <cellStyle name="Normal 22" xfId="2661"/>
    <cellStyle name="Normal 23" xfId="2662"/>
    <cellStyle name="Normal 24" xfId="2663"/>
    <cellStyle name="Normal 24 2" xfId="2664"/>
    <cellStyle name="Normal 24_PCA 11 -  Exhibit D Apr 2012 fr A Kellogg v2" xfId="2665"/>
    <cellStyle name="Normal 25" xfId="2666"/>
    <cellStyle name="Normal 26" xfId="2667"/>
    <cellStyle name="Normal 27" xfId="2668"/>
    <cellStyle name="Normal 28" xfId="2669"/>
    <cellStyle name="Normal 29" xfId="2670"/>
    <cellStyle name="Normal 3" xfId="2671"/>
    <cellStyle name="Normal 3 2" xfId="2672"/>
    <cellStyle name="Normal 3 3" xfId="2673"/>
    <cellStyle name="Normal 3 4" xfId="2674"/>
    <cellStyle name="Normal 3_2009 GRC Compl Filing - Exhibit D" xfId="2675"/>
    <cellStyle name="Normal 30" xfId="2676"/>
    <cellStyle name="Normal 31" xfId="2677"/>
    <cellStyle name="Normal 32" xfId="2678"/>
    <cellStyle name="Normal 33" xfId="2679"/>
    <cellStyle name="Normal 34" xfId="2680"/>
    <cellStyle name="Normal 35" xfId="2681"/>
    <cellStyle name="Normal 36" xfId="2682"/>
    <cellStyle name="Normal 37" xfId="2683"/>
    <cellStyle name="Normal 38" xfId="2684"/>
    <cellStyle name="Normal 39" xfId="2685"/>
    <cellStyle name="Normal 4" xfId="2686"/>
    <cellStyle name="Normal 4 2" xfId="2687"/>
    <cellStyle name="Normal 4_DEM-WP(C) Costs Not In AURORA 2010GRC As Filed" xfId="2688"/>
    <cellStyle name="Normal 40" xfId="2689"/>
    <cellStyle name="Normal 40 2" xfId="2690"/>
    <cellStyle name="Normal 41" xfId="2691"/>
    <cellStyle name="Normal 42" xfId="2692"/>
    <cellStyle name="Normal 43" xfId="2693"/>
    <cellStyle name="Normal 44" xfId="2694"/>
    <cellStyle name="Normal 5" xfId="2695"/>
    <cellStyle name="Normal 6" xfId="2696"/>
    <cellStyle name="Normal 6 2" xfId="2697"/>
    <cellStyle name="Normal 6_Scenario 1 REC vs PTC Offset" xfId="2698"/>
    <cellStyle name="Normal 7" xfId="2699"/>
    <cellStyle name="Normal 7 2" xfId="2700"/>
    <cellStyle name="Normal 8" xfId="2701"/>
    <cellStyle name="Normal 9" xfId="2702"/>
    <cellStyle name="Note 10" xfId="2703"/>
    <cellStyle name="Note 11" xfId="2704"/>
    <cellStyle name="Note 12" xfId="2705"/>
    <cellStyle name="Note 2" xfId="2706"/>
    <cellStyle name="Note 2 2" xfId="2707"/>
    <cellStyle name="Note 3" xfId="2708"/>
    <cellStyle name="Note 4" xfId="2709"/>
    <cellStyle name="Note 5" xfId="2710"/>
    <cellStyle name="Note 6" xfId="2711"/>
    <cellStyle name="Note 7" xfId="2712"/>
    <cellStyle name="Note 8" xfId="2713"/>
    <cellStyle name="Note 9" xfId="2714"/>
    <cellStyle name="Output 2 2" xfId="2715"/>
    <cellStyle name="Percen - Style1" xfId="2716"/>
    <cellStyle name="Percen - Style2" xfId="2717"/>
    <cellStyle name="Percen - Style3" xfId="2718"/>
    <cellStyle name="Percent" xfId="3" builtinId="5"/>
    <cellStyle name="Percent [2]" xfId="2719"/>
    <cellStyle name="Percent [2] 2" xfId="2720"/>
    <cellStyle name="Percent 10" xfId="2721"/>
    <cellStyle name="Percent 11" xfId="2722"/>
    <cellStyle name="Percent 12" xfId="2723"/>
    <cellStyle name="Percent 2" xfId="2724"/>
    <cellStyle name="Percent 2 2" xfId="2725"/>
    <cellStyle name="Percent 2 3" xfId="2726"/>
    <cellStyle name="Percent 3" xfId="2727"/>
    <cellStyle name="Percent 3 2" xfId="2728"/>
    <cellStyle name="Percent 3 3" xfId="2729"/>
    <cellStyle name="Percent 4" xfId="2730"/>
    <cellStyle name="Percent 4 2" xfId="2731"/>
    <cellStyle name="Percent 5" xfId="2732"/>
    <cellStyle name="Percent 6" xfId="2733"/>
    <cellStyle name="Percent 6 2" xfId="2734"/>
    <cellStyle name="Percent 7" xfId="2735"/>
    <cellStyle name="Percent 8" xfId="2736"/>
    <cellStyle name="Percent 8 2" xfId="2737"/>
    <cellStyle name="Percent 9" xfId="2738"/>
    <cellStyle name="Percent 9 2" xfId="2739"/>
    <cellStyle name="Processing" xfId="2740"/>
    <cellStyle name="PSChar" xfId="2741"/>
    <cellStyle name="PSDate" xfId="2742"/>
    <cellStyle name="PSDec" xfId="2743"/>
    <cellStyle name="PSHeading" xfId="2744"/>
    <cellStyle name="PSInt" xfId="2745"/>
    <cellStyle name="PSSpacer" xfId="2746"/>
    <cellStyle name="purple - Style8" xfId="2747"/>
    <cellStyle name="RED" xfId="2748"/>
    <cellStyle name="Red - Style7" xfId="2749"/>
    <cellStyle name="RED_04 07E Wild Horse Wind Expansion (C) (2)" xfId="2750"/>
    <cellStyle name="Report" xfId="2751"/>
    <cellStyle name="Report Bar" xfId="2752"/>
    <cellStyle name="Report Heading" xfId="2753"/>
    <cellStyle name="Report Heading 2" xfId="2754"/>
    <cellStyle name="Report Percent" xfId="2755"/>
    <cellStyle name="Report Percent 2" xfId="2756"/>
    <cellStyle name="Report Percent_PCA 11 -  Exhibit D Apr 2012 fr A Kellogg v2" xfId="2757"/>
    <cellStyle name="Report Unit Cost" xfId="2758"/>
    <cellStyle name="Report Unit Cost 2" xfId="2759"/>
    <cellStyle name="Report Unit Cost_PCA 11 -  Exhibit D Apr 2012 fr A Kellogg v2" xfId="2760"/>
    <cellStyle name="Report_Adj Bench DR 3 for Initial Briefs (Electric)" xfId="2761"/>
    <cellStyle name="Reports" xfId="2762"/>
    <cellStyle name="Reports Total" xfId="2763"/>
    <cellStyle name="Reports Unit Cost Total" xfId="2764"/>
    <cellStyle name="Reports_16.37E Wild Horse Expansion DeferralRevwrkingfile SF" xfId="2765"/>
    <cellStyle name="RevList" xfId="2766"/>
    <cellStyle name="round100" xfId="2767"/>
    <cellStyle name="round100 2" xfId="2768"/>
    <cellStyle name="SAPBEXaggData" xfId="2769"/>
    <cellStyle name="SAPBEXaggDataEmph" xfId="2770"/>
    <cellStyle name="SAPBEXaggItem" xfId="2771"/>
    <cellStyle name="SAPBEXaggItemX" xfId="2772"/>
    <cellStyle name="SAPBEXchaText" xfId="2773"/>
    <cellStyle name="SAPBEXexcBad7" xfId="2774"/>
    <cellStyle name="SAPBEXexcBad8" xfId="2775"/>
    <cellStyle name="SAPBEXexcBad9" xfId="2776"/>
    <cellStyle name="SAPBEXexcCritical4" xfId="2777"/>
    <cellStyle name="SAPBEXexcCritical5" xfId="2778"/>
    <cellStyle name="SAPBEXexcCritical6" xfId="2779"/>
    <cellStyle name="SAPBEXexcGood1" xfId="2780"/>
    <cellStyle name="SAPBEXexcGood2" xfId="2781"/>
    <cellStyle name="SAPBEXexcGood3" xfId="2782"/>
    <cellStyle name="SAPBEXfilterDrill" xfId="2783"/>
    <cellStyle name="SAPBEXfilterItem" xfId="2784"/>
    <cellStyle name="SAPBEXfilterText" xfId="2785"/>
    <cellStyle name="SAPBEXformats" xfId="2786"/>
    <cellStyle name="SAPBEXheaderItem" xfId="2787"/>
    <cellStyle name="SAPBEXheaderText" xfId="2788"/>
    <cellStyle name="SAPBEXHLevel0" xfId="2789"/>
    <cellStyle name="SAPBEXHLevel0X" xfId="2790"/>
    <cellStyle name="SAPBEXHLevel1" xfId="2791"/>
    <cellStyle name="SAPBEXHLevel1X" xfId="2792"/>
    <cellStyle name="SAPBEXHLevel2" xfId="2793"/>
    <cellStyle name="SAPBEXHLevel2X" xfId="2794"/>
    <cellStyle name="SAPBEXHLevel3" xfId="2795"/>
    <cellStyle name="SAPBEXHLevel3X" xfId="2796"/>
    <cellStyle name="SAPBEXinputData" xfId="2797"/>
    <cellStyle name="SAPBEXItemHeader" xfId="2798"/>
    <cellStyle name="SAPBEXresData" xfId="2799"/>
    <cellStyle name="SAPBEXresDataEmph" xfId="2800"/>
    <cellStyle name="SAPBEXresItem" xfId="2801"/>
    <cellStyle name="SAPBEXresItemX" xfId="2802"/>
    <cellStyle name="SAPBEXstdData" xfId="2803"/>
    <cellStyle name="SAPBEXstdDataEmph" xfId="2804"/>
    <cellStyle name="SAPBEXstdItem" xfId="2805"/>
    <cellStyle name="SAPBEXstdItemX" xfId="2806"/>
    <cellStyle name="SAPBEXtitle" xfId="2807"/>
    <cellStyle name="SAPBEXunassignedItem" xfId="2808"/>
    <cellStyle name="SAPBEXundefined" xfId="2809"/>
    <cellStyle name="shade" xfId="2810"/>
    <cellStyle name="shade 2" xfId="2811"/>
    <cellStyle name="shade_PCA 11 -  Exhibit D Apr 2012 fr A Kellogg v2" xfId="2812"/>
    <cellStyle name="Sheet Title" xfId="2813"/>
    <cellStyle name="StmtTtl1" xfId="2814"/>
    <cellStyle name="StmtTtl1 2" xfId="2815"/>
    <cellStyle name="StmtTtl1 3" xfId="2816"/>
    <cellStyle name="StmtTtl1 4" xfId="2817"/>
    <cellStyle name="StmtTtl1_(C) WHE Proforma with ITC cash grant 10 Yr Amort_for deferral_102809" xfId="2818"/>
    <cellStyle name="StmtTtl2" xfId="2819"/>
    <cellStyle name="STYL1 - Style1" xfId="2820"/>
    <cellStyle name="Style 1" xfId="2821"/>
    <cellStyle name="Style 1 2" xfId="2822"/>
    <cellStyle name="Style 1 3" xfId="2823"/>
    <cellStyle name="Style 1 3 2" xfId="2824"/>
    <cellStyle name="Style 1 3 2 2" xfId="2825"/>
    <cellStyle name="Style 1 3 3" xfId="2826"/>
    <cellStyle name="Style 1 3 4" xfId="2827"/>
    <cellStyle name="Style 1 4" xfId="2828"/>
    <cellStyle name="Style 1 5" xfId="2829"/>
    <cellStyle name="Style 1 6" xfId="2830"/>
    <cellStyle name="Style 1 6 2" xfId="2831"/>
    <cellStyle name="Style 1 6 3" xfId="2832"/>
    <cellStyle name="Style 1 6 4" xfId="2833"/>
    <cellStyle name="Style 1 6 5" xfId="2834"/>
    <cellStyle name="Style 1_04.07E Wild Horse Wind Expansion" xfId="2835"/>
    <cellStyle name="Subtotal" xfId="2836"/>
    <cellStyle name="Sub-total" xfId="2837"/>
    <cellStyle name="Title 2 2" xfId="2838"/>
    <cellStyle name="Title: Major" xfId="2839"/>
    <cellStyle name="Title: Minor" xfId="2840"/>
    <cellStyle name="Title: Minor 2" xfId="2841"/>
    <cellStyle name="Title: Worksheet" xfId="2842"/>
    <cellStyle name="Total 2" xfId="2843"/>
    <cellStyle name="Total 2 2" xfId="2844"/>
    <cellStyle name="Total 3" xfId="2845"/>
    <cellStyle name="Total 4" xfId="2846"/>
    <cellStyle name="Total 9" xfId="2847"/>
    <cellStyle name="Total4 - Style4" xfId="2848"/>
    <cellStyle name="Warning Text 2 2" xfId="28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customXml" Target="../customXml/item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calcChain" Target="calcChain.xml"/><Relationship Id="rId81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lab0422/Local%20Settings/Temporary%20Internet%20Files/OLK181/FW_Feb_FY05_upload_format_accl_wksh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WINNT/Temporary%20Internet%20Files/OLK2F/Due%20Diligence/August%20New%20Model/Fred%20Value%209.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RFDRWEB/PSE%20Funding/2008/042008%20PSE%20Fund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npeder/My%20Documents/2011GRC/Lower%20Snake%20River%20Deferral/WindProforma_LSR_20110829_RateCase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zdmurra/Local%20Settings/Temporary%20Internet%20Files/OLK12/2007%20Strat%20Plan%20-%20v7%20Low%202007%20Capital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Cost%20Accounting/Tenaska%20&amp;%20Encogen%20Information/Tenaska/PCORC%20Disallowance/Tenaska%20Comparis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WUTC/Puget%20Sound%20Energy/Quarterly%20Reporting/Misc/WC-RB%20Misc/WC-RB%20Overvi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%23%202006%20GRC/2006%20GRC%20Original%20Filing/Models&amp;Adjs/3.05E%20&amp;%203.05G%20ALLOC%20METHOD%20working%20fi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npeder/Local%20Settings/Temporary%20Internet%20Files/Content.Outlook/48VETVZH/WindProforma_LSR_20110829_RateCase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Cost%20Accounting/Resource%20Costs/CT/ENCOGEN_WBOOK%20(StratPla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akello/Local%20Settings/Temporary%20Internet%20Files/Content.Outlook/QQRNG2KX/Mint%20Farm%20Proforma%20-%20020509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zdmurra/Local%20Settings/Temporary%20Internet%20Files/OLK74/Goldendale%20Proforma%20-%20Curren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%23%202009%20GRC/Final%20Order%202009GRC/Supporting%20Data/(C)%20WHE%20Proforma%20with%20ITC%20cash%20grant%2010%20Yr%20Amort_for%20rebuttal_1207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sfree/Local%20Settings/Temporary%20Internet%20Files/OLK5F/Property%20Tax%20revised%20base%20on%20090508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dsiffe/Local%20Settings/Temporary%20Internet%20Files/OLK64/(C)%20WHE%20Proforma%20with%20ITC%20cash%20grant%2010%20Yr%20Amort_for%20deferral_1028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vil\.BHAM_ENG_GIG.BHAM.WA.ANVIL\BPcp\BE7706\PMC\Pc\Estimates\BE7706%20Shroud%20Estimate(%233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ZNetwork%20Restructuring/02Inputs/JE143-Electric_Unbilled_Revenue_Current_&amp;_Reverse_Prior_mo/0902%20JE143/09-02%20Elec_Unb%20(93.5%25%2009%20months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%23%20PCA%20&amp;%20RC%2006_2003%20TY/GRC/New%20Plant-093003/FredDispatch%209.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Cost%20Accounting/Resource%20Costs/Forecast%20&amp;%20Variance/Actual%20Power%20Costs/2004%20Actual%20Power%20Cost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orary%20Internet%20Files\OLK2B5\MS2%20Cost%20Report%2002-01-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Cost%20Accounting/Resource%20Costs/Forecast%20&amp;%20Variance/GRC/2007/Workpapers/Update/DEM-WP(C)%20Costs%20not%20in%20AURORA%202007GRC%20Updat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WUTC/Puget%20Sound%20Energy/Semi%20Annual%20Report/Dec_31_04/WC-RB%202003%20CommBasisRp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Elsea%20Projects/Encogen/Sept%2023%20Review/PSE%20Own%2011-99%20for%20$1yr00noboilerJH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EWFORMS\ARCOCP\CONC_ROM\CONC_E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WINNT/Temporary%20Internet%20Files/OLKC0/Aurora%20Prices%20for%20ROR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Pcp\BE8071\PMC\PC\Reports\Monthly\CR1025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scartwri/My%20Documents/Projects/PSE/Projects/BHP/Due%20Diligence/BHP%20IS.BS.CF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Cost%20Accounting/Resource%20Costs/REPWBook_PRAM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0107AD_Facilities%20Relocation%20Projec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zdmurra/Local%20Settings/Temporary%20Internet%20Files/OLK15/Power%20Cost%2050yr%206.15.06%20AURORA%20run%20with%205.23.06%20pric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Acquisition/Phase%202%20RFP%20Quantitative%20Analysis/PSM%20Input%20Assumptions/Gas%20Transport/Gas%20Transpor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Cost%20Accounting/Resource%20Costs/Forecast%20&amp;%20Variance/PCORC/RORC%20Filing/PCA%20PCORC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WINNT/Temporary%20Internet%20Files/OLK3B1/PCA%20OUTLOOK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akello/Local%20Settings/Temporary%20Internet%20Files/OLK13BE/Goldendale%20Proforma%20-%20Curren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TREASURY/DEBT%20MANAGEMENT/Debt%20Schedules/2006/Cash%20&amp;%20Accrual%20master%20sheets/RI05%20Cash&amp;Accrual-Actu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Cost%20Accounting/Resource%20Costs/Forecast%20&amp;%20Variance/GRC/2007/Sumas/Copy%2011-9%20Sumas%20Proforma%20-%20Curren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WUTC/Puget%20Sound%20Energy/Semi%20Annual%20Report/Jun_30_01/Proforma%20Adj_not%20us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Acquisition/Active%20Projects/NatG_834_Mint%20Farm_Ownership/Financial/LTSA%20Analysis/Mint%20Farm%20Maintenance%20Option%20Model_wo%20duct%20fir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WUTC/Puget%20Sound%20Energy/Semi%20Annual%20Report/Dec_31_02/Gas/semi1202.rev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Report02/14stat02/12out12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Copy%20of%20field%20labor%20mh%20calculatio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WINNT/Temporary%20Internet%20Files/OLK71/SOE%20Sept%2020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FINSUP/RCFM/Buspln99/ELIM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Joel/Chelan/Pro%20Forma%20Models/PSE%20Incremental/Cash%20-%20No%20Defease/12-15%20Final%20for%20Board/12-15%20(Hydro)NoD%20CPUD-PSEIncremental-121520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Mid%20Office/aaa%20Jody%20Test/variance%20to%20budget%20dollar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Cost%20Accounting/Resource%20Costs/Capacity/CAP_WBoo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gallanc1/Local%20Settings/Temporary%20Internet%20Files/OLK4A/4-5-07%20PSE%20SPA-%20%201x7FA%20MMP%20vs%20CSA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FINSUP/TPrice99/Dummy%20Shee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Formulas/vlooku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%23%202007%20GRC/4.04G%20Pass%20Through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%23%20PCA%20&amp;%20RC%2006_2003%20TY/GRC/LaborInctvOH%200903%20GRC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Unbilled%20Rev%20Electric%20-%20Gas%20-%20SOE%20-%20SOG/2006/09-06%20Elec_Unb%20(93%203%25%202%20months)final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Third%20party%20financing/NIFC%20PV%20Lease%20payment%20calculatio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akello/Local%20Settings/Temporary%20Internet%20Files/Content.Outlook/QQRNG2KX/DEM-WP(C)%20AURORA%20Scenarios%20Summary%20(2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windows/temp/energy_supply_ge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Public%20Finance/PUBFIN/Clients/OH/AMP-OH/Electric%20Prepayment/AMP-Ohio%20prepay%20model%2003-09-06%20-%20fixed%20r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GrpRevnu/PUBLIC/%23%202005%20PCORC/Update%20Filing%20-%20May%202006/Working%20Files/04.06.06.Transmission%20Rate%20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nchar/Local%20Settings/Temporary%20Internet%20Files/OLK4DD/Property%20Tax%20revised%20base%20on%20090508%20Actual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~1/u034829/LOCALS~1/Temp/C.Data.u034829.Notes_CDI/CURVES/Interest_Rate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Documents%20and%20Settings/akello/Local%20Settings/Temporary%20Internet%20Files/Content.Outlook/QQRNG2KX/Mint%20Farm%20Proforma%20-%20022609%20ver1%20(2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nfil1\finctgl\Book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%20Coppola/Documents/WA-AG%20Cases/PSE%20PCORC%202013/Discovery/PC/Cost%20Accounting/Resource%20Costs/Forecast%20&amp;%20Variance/GRC/2006/Power%20Costs/Costs%20not%20in%20AURORA%2006GR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cratch"/>
      <sheetName val="Assumption Desc"/>
      <sheetName val="Project Variables"/>
      <sheetName val="Assumptions"/>
      <sheetName val="OPS =&gt;"/>
      <sheetName val="Cal"/>
      <sheetName val="Cap Ex"/>
      <sheetName val="Gen"/>
      <sheetName val="Rev"/>
      <sheetName val="BPA"/>
      <sheetName val="Exp"/>
      <sheetName val="PSE Exp"/>
      <sheetName val="Dep"/>
      <sheetName val="Fed Incent"/>
      <sheetName val="Fin =&gt;"/>
      <sheetName val="Rev Req - PSE Only"/>
      <sheetName val="Financial Statements"/>
      <sheetName val="Cost of Capital"/>
      <sheetName val="Rep =&gt;"/>
      <sheetName val="Cap Summary"/>
      <sheetName val="O&amp;M Summary"/>
      <sheetName val="Links to Notes"/>
    </sheetNames>
    <sheetDataSet>
      <sheetData sheetId="0" refreshError="1"/>
      <sheetData sheetId="1" refreshError="1"/>
      <sheetData sheetId="2" refreshError="1"/>
      <sheetData sheetId="3" refreshError="1">
        <row r="7">
          <cell r="C7">
            <v>39783</v>
          </cell>
        </row>
        <row r="8">
          <cell r="C8">
            <v>40298</v>
          </cell>
        </row>
        <row r="10">
          <cell r="C10">
            <v>25</v>
          </cell>
        </row>
        <row r="14">
          <cell r="C14">
            <v>91</v>
          </cell>
        </row>
        <row r="15">
          <cell r="C15">
            <v>365</v>
          </cell>
        </row>
        <row r="16">
          <cell r="C16">
            <v>3</v>
          </cell>
        </row>
        <row r="17">
          <cell r="C17">
            <v>12</v>
          </cell>
        </row>
        <row r="18">
          <cell r="C18">
            <v>4</v>
          </cell>
        </row>
        <row r="39">
          <cell r="C39">
            <v>0.32442639970337411</v>
          </cell>
        </row>
        <row r="40">
          <cell r="C40">
            <v>0.33196819923371645</v>
          </cell>
        </row>
        <row r="41">
          <cell r="C41">
            <v>0.26636744530960327</v>
          </cell>
        </row>
        <row r="42">
          <cell r="C42">
            <v>0.27903485354097141</v>
          </cell>
        </row>
        <row r="43">
          <cell r="C43">
            <v>0.2501578544061302</v>
          </cell>
        </row>
        <row r="44">
          <cell r="C44">
            <v>0.24490322580645157</v>
          </cell>
        </row>
        <row r="45">
          <cell r="C45">
            <v>0.23888620689655166</v>
          </cell>
        </row>
        <row r="46">
          <cell r="C46">
            <v>0.32055580274378936</v>
          </cell>
        </row>
        <row r="50">
          <cell r="C50">
            <v>149</v>
          </cell>
        </row>
        <row r="55">
          <cell r="C55">
            <v>0</v>
          </cell>
        </row>
        <row r="56">
          <cell r="C56">
            <v>40756</v>
          </cell>
        </row>
        <row r="60">
          <cell r="C60">
            <v>0.29675817541921723</v>
          </cell>
        </row>
        <row r="61">
          <cell r="C61">
            <v>0</v>
          </cell>
        </row>
        <row r="62">
          <cell r="C62">
            <v>39783</v>
          </cell>
        </row>
        <row r="63">
          <cell r="C63">
            <v>1.8749999999999999E-2</v>
          </cell>
        </row>
        <row r="64">
          <cell r="C64">
            <v>40725</v>
          </cell>
        </row>
        <row r="65">
          <cell r="C65">
            <v>7.4999999999999997E-2</v>
          </cell>
        </row>
        <row r="66">
          <cell r="C66">
            <v>41456</v>
          </cell>
        </row>
        <row r="70">
          <cell r="C70">
            <v>0</v>
          </cell>
        </row>
        <row r="72">
          <cell r="C72">
            <v>2492146.0000000005</v>
          </cell>
        </row>
        <row r="73">
          <cell r="C73">
            <v>58544801.148161411</v>
          </cell>
        </row>
        <row r="77">
          <cell r="C77">
            <v>7759999.9999999991</v>
          </cell>
        </row>
        <row r="81">
          <cell r="C81">
            <v>67643800.422416732</v>
          </cell>
        </row>
        <row r="82">
          <cell r="C82">
            <v>823758690.351969</v>
          </cell>
        </row>
        <row r="136">
          <cell r="C136">
            <v>92.699999999999989</v>
          </cell>
        </row>
        <row r="137">
          <cell r="C137">
            <v>200</v>
          </cell>
        </row>
        <row r="138">
          <cell r="C138">
            <v>41487</v>
          </cell>
        </row>
        <row r="141">
          <cell r="C141">
            <v>1.2</v>
          </cell>
        </row>
        <row r="142">
          <cell r="C142">
            <v>8.4049999999999994</v>
          </cell>
        </row>
        <row r="143">
          <cell r="C143">
            <v>2.5000000000000001E-2</v>
          </cell>
        </row>
        <row r="144">
          <cell r="C144">
            <v>2015</v>
          </cell>
        </row>
        <row r="147">
          <cell r="C147" t="str">
            <v>See Schedule</v>
          </cell>
        </row>
        <row r="148">
          <cell r="C148" t="str">
            <v>See Schedule</v>
          </cell>
        </row>
        <row r="149">
          <cell r="C149">
            <v>0</v>
          </cell>
        </row>
        <row r="150">
          <cell r="C150">
            <v>2.5000000000000001E-2</v>
          </cell>
        </row>
        <row r="151">
          <cell r="C151">
            <v>0</v>
          </cell>
        </row>
        <row r="152">
          <cell r="C152">
            <v>2.5000000000000001E-2</v>
          </cell>
        </row>
        <row r="153">
          <cell r="C153">
            <v>0</v>
          </cell>
        </row>
        <row r="154">
          <cell r="C154">
            <v>2.5000000000000001E-2</v>
          </cell>
        </row>
        <row r="155">
          <cell r="C155">
            <v>0</v>
          </cell>
        </row>
        <row r="156">
          <cell r="C156">
            <v>2.5000000000000001E-2</v>
          </cell>
        </row>
        <row r="157">
          <cell r="C157">
            <v>0</v>
          </cell>
        </row>
        <row r="158">
          <cell r="C158">
            <v>2.5000000000000001E-2</v>
          </cell>
        </row>
        <row r="159">
          <cell r="C159">
            <v>0</v>
          </cell>
        </row>
        <row r="160">
          <cell r="C160">
            <v>2.5000000000000001E-2</v>
          </cell>
        </row>
        <row r="161">
          <cell r="C161">
            <v>2</v>
          </cell>
        </row>
        <row r="162">
          <cell r="C162">
            <v>34698.300000000003</v>
          </cell>
        </row>
        <row r="163">
          <cell r="C163">
            <v>3991.3500000000004</v>
          </cell>
        </row>
        <row r="164">
          <cell r="C164">
            <v>2.5000000000000001E-2</v>
          </cell>
        </row>
        <row r="165">
          <cell r="C165">
            <v>3.3901237499999999</v>
          </cell>
        </row>
        <row r="166">
          <cell r="C166">
            <v>2.3963133320003376E-2</v>
          </cell>
        </row>
        <row r="167">
          <cell r="C167">
            <v>668859377.29073048</v>
          </cell>
        </row>
        <row r="168">
          <cell r="C168">
            <v>7.6999999999999996E-4</v>
          </cell>
        </row>
        <row r="169">
          <cell r="C169">
            <v>2.5000000000000001E-2</v>
          </cell>
        </row>
        <row r="170">
          <cell r="C170">
            <v>3.2147651006711406</v>
          </cell>
        </row>
        <row r="171">
          <cell r="C171">
            <v>2.5000000000000001E-2</v>
          </cell>
        </row>
        <row r="172">
          <cell r="C172">
            <v>0.38781798000000001</v>
          </cell>
        </row>
        <row r="173">
          <cell r="C173">
            <v>10.89</v>
          </cell>
        </row>
        <row r="174">
          <cell r="C174">
            <v>0.91200000000000003</v>
          </cell>
        </row>
        <row r="175">
          <cell r="C175">
            <v>762014994.23957789</v>
          </cell>
        </row>
        <row r="177">
          <cell r="C177">
            <v>0</v>
          </cell>
        </row>
        <row r="180">
          <cell r="C180" t="str">
            <v>Half-Year</v>
          </cell>
        </row>
        <row r="181">
          <cell r="C181">
            <v>0</v>
          </cell>
        </row>
        <row r="182">
          <cell r="C182">
            <v>753042430.38369834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753042430.38369834</v>
          </cell>
        </row>
        <row r="190">
          <cell r="C190">
            <v>10660479.333333334</v>
          </cell>
        </row>
        <row r="191">
          <cell r="C191">
            <v>747753409.87047422</v>
          </cell>
        </row>
        <row r="192">
          <cell r="C192">
            <v>6800000</v>
          </cell>
        </row>
        <row r="196">
          <cell r="C196">
            <v>0</v>
          </cell>
        </row>
        <row r="197">
          <cell r="C197">
            <v>10</v>
          </cell>
        </row>
        <row r="198">
          <cell r="C198">
            <v>671709793.54075801</v>
          </cell>
        </row>
        <row r="199">
          <cell r="C199">
            <v>0.5</v>
          </cell>
        </row>
        <row r="200">
          <cell r="C200">
            <v>0</v>
          </cell>
        </row>
        <row r="201">
          <cell r="C201">
            <v>40</v>
          </cell>
        </row>
        <row r="202">
          <cell r="C202">
            <v>1</v>
          </cell>
        </row>
        <row r="203">
          <cell r="C203">
            <v>0.3</v>
          </cell>
        </row>
        <row r="204">
          <cell r="C204">
            <v>40</v>
          </cell>
        </row>
        <row r="205">
          <cell r="C205">
            <v>0</v>
          </cell>
        </row>
        <row r="213">
          <cell r="C213">
            <v>6.8890947500000008E-2</v>
          </cell>
        </row>
        <row r="214">
          <cell r="C214">
            <v>8.0969150000000017E-2</v>
          </cell>
        </row>
        <row r="215">
          <cell r="C215">
            <v>0.10598607307692309</v>
          </cell>
        </row>
        <row r="216">
          <cell r="C216">
            <v>3.5665000000000002E-2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Base Acquisitions"/>
      <sheetName val="Explain ERG Budget Updates"/>
      <sheetName val="Diff Base Costs less v5"/>
      <sheetName val="Base Costs v5"/>
      <sheetName val="Base Costs"/>
      <sheetName val="Resources"/>
      <sheetName val="Wind Own"/>
      <sheetName val="Wind PPA"/>
      <sheetName val="Distressed CCGT &amp; DF"/>
      <sheetName val="Geothermal"/>
      <sheetName val="Hydro PPA"/>
      <sheetName val="Hydro Own"/>
      <sheetName val="LFG"/>
      <sheetName val="Pure Cost LFG"/>
      <sheetName val="IGCC"/>
      <sheetName val="LMS Ownership"/>
      <sheetName val="Tenaska Tolling"/>
      <sheetName val="New CCGT"/>
      <sheetName val="Ormat"/>
      <sheetName val="Colstrip Upgr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8">
          <cell r="E68">
            <v>2.5000000000000001E-2</v>
          </cell>
          <cell r="J68">
            <v>4</v>
          </cell>
        </row>
        <row r="69">
          <cell r="E69">
            <v>2007</v>
          </cell>
          <cell r="J69">
            <v>14</v>
          </cell>
        </row>
        <row r="70">
          <cell r="E70">
            <v>2008</v>
          </cell>
          <cell r="J70">
            <v>21</v>
          </cell>
        </row>
        <row r="71">
          <cell r="J71">
            <v>23</v>
          </cell>
        </row>
        <row r="72">
          <cell r="J72">
            <v>28</v>
          </cell>
        </row>
        <row r="73">
          <cell r="J73">
            <v>30</v>
          </cell>
        </row>
        <row r="74">
          <cell r="J74">
            <v>32</v>
          </cell>
        </row>
        <row r="75">
          <cell r="J75">
            <v>43</v>
          </cell>
        </row>
        <row r="76">
          <cell r="J76">
            <v>44</v>
          </cell>
        </row>
        <row r="77">
          <cell r="D77">
            <v>125</v>
          </cell>
        </row>
        <row r="78">
          <cell r="D78">
            <v>74.6875</v>
          </cell>
        </row>
      </sheetData>
      <sheetData sheetId="7" refreshError="1">
        <row r="7">
          <cell r="B7" t="str">
            <v>Nameplate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VC Disallow by CY Q406"/>
      <sheetName val="VC Disallow by CY Q306"/>
      <sheetName val="Disallowance by Calendar Year"/>
      <sheetName val="Summary by Calendar Year"/>
      <sheetName val="Summary by PCA Period"/>
      <sheetName val="Data for Summaries==&gt;"/>
      <sheetName val="DATA"/>
      <sheetName val="Data to Update Quarterly==&gt;"/>
      <sheetName val="Quarter End Price_Gen_Cost"/>
      <sheetName val="Quarter End KW Information"/>
      <sheetName val="Hedge Data"/>
      <sheetName val="Ex D (2)"/>
      <sheetName val="2006 GRC Updates ==&gt;"/>
      <sheetName val="Ex D-1 06 GRC"/>
      <sheetName val="Tenaska 06 GRC"/>
      <sheetName val="Other Information==&gt;"/>
      <sheetName val="Fixed Rate_HR"/>
      <sheetName val="WUTC EXHIBIT B Rev2"/>
      <sheetName val="page 1 VC"/>
      <sheetName val="Summary by Year w Tax Refund"/>
      <sheetName val="Tax Refund"/>
      <sheetName val="Tax Issue"/>
      <sheetName val="Hedge Data 2"/>
      <sheetName val="Exhibit D 09GRC"/>
      <sheetName val="Ex D Revised 12-31-08"/>
      <sheetName val="Ex D REVISED 11-30-08"/>
      <sheetName val="Ex D 4.15.10 DRAFT"/>
      <sheetName val="Ex D REVISED 4-4-08"/>
      <sheetName val="Hedge Data old example"/>
      <sheetName val="Ex D (2)-previous"/>
      <sheetName val="To J Eldredge 3.28.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Period</v>
          </cell>
          <cell r="D5" t="str">
            <v>Plant HR</v>
          </cell>
          <cell r="AA5" t="str">
            <v>Amort</v>
          </cell>
          <cell r="AB5" t="str">
            <v>Asset</v>
          </cell>
        </row>
        <row r="6">
          <cell r="D6">
            <v>35796</v>
          </cell>
          <cell r="AA6">
            <v>162666.66666666666</v>
          </cell>
          <cell r="AB6">
            <v>0</v>
          </cell>
        </row>
        <row r="7">
          <cell r="D7">
            <v>35827</v>
          </cell>
          <cell r="AA7">
            <v>162666.66666666666</v>
          </cell>
          <cell r="AB7">
            <v>0</v>
          </cell>
        </row>
        <row r="8">
          <cell r="D8">
            <v>35855</v>
          </cell>
          <cell r="AA8">
            <v>162666.66666666666</v>
          </cell>
          <cell r="AB8">
            <v>0</v>
          </cell>
        </row>
        <row r="9">
          <cell r="D9">
            <v>35886</v>
          </cell>
          <cell r="AA9">
            <v>162666.66666666666</v>
          </cell>
          <cell r="AB9">
            <v>0</v>
          </cell>
        </row>
        <row r="10">
          <cell r="D10">
            <v>35916</v>
          </cell>
          <cell r="AA10">
            <v>162666.66666666666</v>
          </cell>
          <cell r="AB10">
            <v>0</v>
          </cell>
        </row>
        <row r="11">
          <cell r="D11">
            <v>35947</v>
          </cell>
          <cell r="AA11">
            <v>162666.66666666666</v>
          </cell>
          <cell r="AB11">
            <v>0</v>
          </cell>
        </row>
        <row r="12">
          <cell r="D12">
            <v>35977</v>
          </cell>
          <cell r="AA12">
            <v>162666.66666666666</v>
          </cell>
          <cell r="AB12">
            <v>0</v>
          </cell>
        </row>
        <row r="13">
          <cell r="D13">
            <v>36008</v>
          </cell>
          <cell r="AA13">
            <v>162666.66666666666</v>
          </cell>
          <cell r="AB13">
            <v>0</v>
          </cell>
        </row>
        <row r="14">
          <cell r="D14">
            <v>36039</v>
          </cell>
          <cell r="AA14">
            <v>162666.66666666666</v>
          </cell>
          <cell r="AB14">
            <v>0</v>
          </cell>
        </row>
        <row r="15">
          <cell r="D15">
            <v>36069</v>
          </cell>
          <cell r="AA15">
            <v>162666.66666666666</v>
          </cell>
          <cell r="AB15">
            <v>0</v>
          </cell>
        </row>
        <row r="16">
          <cell r="D16">
            <v>36100</v>
          </cell>
          <cell r="AA16">
            <v>162666.66666666666</v>
          </cell>
          <cell r="AB16">
            <v>0</v>
          </cell>
        </row>
        <row r="17">
          <cell r="D17">
            <v>36130</v>
          </cell>
          <cell r="AA17">
            <v>162666.66666666666</v>
          </cell>
          <cell r="AB17">
            <v>0</v>
          </cell>
        </row>
        <row r="18">
          <cell r="D18">
            <v>36161</v>
          </cell>
          <cell r="AA18">
            <v>321916.66666666669</v>
          </cell>
          <cell r="AB18">
            <v>0</v>
          </cell>
        </row>
        <row r="19">
          <cell r="D19">
            <v>36192</v>
          </cell>
          <cell r="AA19">
            <v>321916.66666666669</v>
          </cell>
          <cell r="AB19">
            <v>0</v>
          </cell>
        </row>
        <row r="20">
          <cell r="D20">
            <v>36220</v>
          </cell>
          <cell r="AA20">
            <v>321916.66666666669</v>
          </cell>
          <cell r="AB20">
            <v>0</v>
          </cell>
        </row>
        <row r="21">
          <cell r="D21">
            <v>36251</v>
          </cell>
          <cell r="AA21">
            <v>321916.66666666669</v>
          </cell>
          <cell r="AB21">
            <v>0</v>
          </cell>
        </row>
        <row r="22">
          <cell r="D22">
            <v>36281</v>
          </cell>
          <cell r="AA22">
            <v>321916.66666666669</v>
          </cell>
          <cell r="AB22">
            <v>0</v>
          </cell>
        </row>
        <row r="23">
          <cell r="D23">
            <v>36312</v>
          </cell>
          <cell r="AA23">
            <v>321916.66666666669</v>
          </cell>
          <cell r="AB23">
            <v>0</v>
          </cell>
        </row>
        <row r="24">
          <cell r="D24">
            <v>36342</v>
          </cell>
          <cell r="AA24">
            <v>321916.66666666669</v>
          </cell>
          <cell r="AB24">
            <v>0</v>
          </cell>
        </row>
        <row r="25">
          <cell r="D25">
            <v>36373</v>
          </cell>
          <cell r="AA25">
            <v>321916.66666666669</v>
          </cell>
          <cell r="AB25">
            <v>0</v>
          </cell>
        </row>
        <row r="26">
          <cell r="D26">
            <v>36404</v>
          </cell>
          <cell r="AA26">
            <v>321916.66666666669</v>
          </cell>
          <cell r="AB26">
            <v>0</v>
          </cell>
        </row>
        <row r="27">
          <cell r="D27">
            <v>36434</v>
          </cell>
          <cell r="AA27">
            <v>321916.66666666669</v>
          </cell>
          <cell r="AB27">
            <v>0</v>
          </cell>
        </row>
        <row r="28">
          <cell r="D28">
            <v>36465</v>
          </cell>
          <cell r="AA28">
            <v>321916.66666666669</v>
          </cell>
          <cell r="AB28">
            <v>0</v>
          </cell>
        </row>
        <row r="29">
          <cell r="D29">
            <v>36495</v>
          </cell>
          <cell r="AA29">
            <v>321916.66666666669</v>
          </cell>
          <cell r="AB29">
            <v>0</v>
          </cell>
        </row>
        <row r="30">
          <cell r="D30">
            <v>36526</v>
          </cell>
          <cell r="AA30">
            <v>455250</v>
          </cell>
          <cell r="AB30">
            <v>0</v>
          </cell>
        </row>
        <row r="31">
          <cell r="D31">
            <v>36557</v>
          </cell>
          <cell r="AA31">
            <v>455250</v>
          </cell>
          <cell r="AB31">
            <v>0</v>
          </cell>
        </row>
        <row r="32">
          <cell r="D32">
            <v>36586</v>
          </cell>
          <cell r="AA32">
            <v>455250</v>
          </cell>
          <cell r="AB32">
            <v>0</v>
          </cell>
        </row>
        <row r="33">
          <cell r="D33">
            <v>36617</v>
          </cell>
          <cell r="AA33">
            <v>455250</v>
          </cell>
          <cell r="AB33">
            <v>0</v>
          </cell>
        </row>
        <row r="34">
          <cell r="D34">
            <v>36647</v>
          </cell>
          <cell r="AA34">
            <v>455250</v>
          </cell>
          <cell r="AB34">
            <v>0</v>
          </cell>
        </row>
        <row r="35">
          <cell r="D35">
            <v>36678</v>
          </cell>
          <cell r="AA35">
            <v>455250</v>
          </cell>
          <cell r="AB35">
            <v>0</v>
          </cell>
        </row>
        <row r="36">
          <cell r="D36">
            <v>36708</v>
          </cell>
          <cell r="AA36">
            <v>455250</v>
          </cell>
          <cell r="AB36">
            <v>0</v>
          </cell>
        </row>
        <row r="37">
          <cell r="D37">
            <v>36739</v>
          </cell>
          <cell r="AA37">
            <v>455250</v>
          </cell>
          <cell r="AB37">
            <v>0</v>
          </cell>
        </row>
        <row r="38">
          <cell r="D38">
            <v>36770</v>
          </cell>
          <cell r="AA38">
            <v>455250</v>
          </cell>
          <cell r="AB38">
            <v>0</v>
          </cell>
        </row>
        <row r="39">
          <cell r="D39">
            <v>36800</v>
          </cell>
          <cell r="AA39">
            <v>455250</v>
          </cell>
          <cell r="AB39">
            <v>0</v>
          </cell>
        </row>
        <row r="40">
          <cell r="D40">
            <v>36831</v>
          </cell>
          <cell r="AA40">
            <v>455250</v>
          </cell>
          <cell r="AB40">
            <v>0</v>
          </cell>
        </row>
        <row r="41">
          <cell r="D41">
            <v>36861</v>
          </cell>
          <cell r="AA41">
            <v>455250</v>
          </cell>
          <cell r="AB41">
            <v>0</v>
          </cell>
        </row>
        <row r="42">
          <cell r="D42">
            <v>36892</v>
          </cell>
          <cell r="AA42">
            <v>615166.66666666663</v>
          </cell>
          <cell r="AB42">
            <v>0</v>
          </cell>
        </row>
        <row r="43">
          <cell r="D43">
            <v>36923</v>
          </cell>
          <cell r="AA43">
            <v>615166.66666666663</v>
          </cell>
          <cell r="AB43">
            <v>0</v>
          </cell>
        </row>
        <row r="44">
          <cell r="D44">
            <v>36951</v>
          </cell>
          <cell r="AA44">
            <v>615166.66666666663</v>
          </cell>
          <cell r="AB44">
            <v>0</v>
          </cell>
        </row>
        <row r="45">
          <cell r="D45">
            <v>36982</v>
          </cell>
          <cell r="AA45">
            <v>615166.66666666663</v>
          </cell>
          <cell r="AB45">
            <v>0</v>
          </cell>
        </row>
        <row r="46">
          <cell r="D46">
            <v>37012</v>
          </cell>
          <cell r="AA46">
            <v>615166.66666666663</v>
          </cell>
          <cell r="AB46">
            <v>0</v>
          </cell>
        </row>
        <row r="47">
          <cell r="D47">
            <v>37043</v>
          </cell>
          <cell r="AA47">
            <v>615166.66666666663</v>
          </cell>
          <cell r="AB47">
            <v>0</v>
          </cell>
        </row>
        <row r="48">
          <cell r="D48">
            <v>37073</v>
          </cell>
          <cell r="AA48">
            <v>615166.66666666663</v>
          </cell>
          <cell r="AB48">
            <v>0</v>
          </cell>
        </row>
        <row r="49">
          <cell r="D49">
            <v>37104</v>
          </cell>
          <cell r="AA49">
            <v>615166.66666666663</v>
          </cell>
          <cell r="AB49">
            <v>0</v>
          </cell>
        </row>
        <row r="50">
          <cell r="D50">
            <v>37135</v>
          </cell>
          <cell r="AA50">
            <v>615166.66666666663</v>
          </cell>
          <cell r="AB50">
            <v>0</v>
          </cell>
        </row>
        <row r="51">
          <cell r="D51">
            <v>37165</v>
          </cell>
          <cell r="AA51">
            <v>615166.66666666663</v>
          </cell>
          <cell r="AB51">
            <v>0</v>
          </cell>
        </row>
        <row r="52">
          <cell r="D52">
            <v>37196</v>
          </cell>
          <cell r="AA52">
            <v>615166.66666666663</v>
          </cell>
          <cell r="AB52">
            <v>0</v>
          </cell>
        </row>
        <row r="53">
          <cell r="D53">
            <v>37226</v>
          </cell>
          <cell r="AA53">
            <v>615166.66666666663</v>
          </cell>
          <cell r="AB53">
            <v>0</v>
          </cell>
        </row>
        <row r="54">
          <cell r="D54">
            <v>37257</v>
          </cell>
          <cell r="AA54">
            <v>791166.66666666663</v>
          </cell>
          <cell r="AB54">
            <v>0</v>
          </cell>
        </row>
        <row r="55">
          <cell r="D55">
            <v>37288</v>
          </cell>
          <cell r="AA55">
            <v>791166.66666666663</v>
          </cell>
          <cell r="AB55">
            <v>0</v>
          </cell>
        </row>
        <row r="56">
          <cell r="D56">
            <v>37316</v>
          </cell>
          <cell r="AA56">
            <v>791166.66666666663</v>
          </cell>
          <cell r="AB56">
            <v>0</v>
          </cell>
        </row>
        <row r="57">
          <cell r="D57">
            <v>37347</v>
          </cell>
          <cell r="AA57">
            <v>791166.66666666663</v>
          </cell>
          <cell r="AB57">
            <v>0</v>
          </cell>
        </row>
        <row r="58">
          <cell r="D58">
            <v>37377</v>
          </cell>
          <cell r="AA58">
            <v>791166.66666666663</v>
          </cell>
          <cell r="AB58">
            <v>0</v>
          </cell>
        </row>
        <row r="59">
          <cell r="D59">
            <v>37408</v>
          </cell>
          <cell r="AA59">
            <v>791166.66666666663</v>
          </cell>
          <cell r="AB59">
            <v>0</v>
          </cell>
        </row>
        <row r="60">
          <cell r="A60" t="str">
            <v>PCA1</v>
          </cell>
          <cell r="D60">
            <v>37438</v>
          </cell>
          <cell r="AA60">
            <v>791166.66666666663</v>
          </cell>
          <cell r="AB60">
            <v>2134470.865384615</v>
          </cell>
        </row>
        <row r="61">
          <cell r="A61" t="str">
            <v>PCA1</v>
          </cell>
          <cell r="D61">
            <v>37469</v>
          </cell>
          <cell r="AA61">
            <v>791166.66666666663</v>
          </cell>
          <cell r="AB61">
            <v>2134470.865384615</v>
          </cell>
        </row>
        <row r="62">
          <cell r="A62" t="str">
            <v>PCA1</v>
          </cell>
          <cell r="D62">
            <v>37500</v>
          </cell>
          <cell r="AA62">
            <v>791166.66666666663</v>
          </cell>
          <cell r="AB62">
            <v>2134470.865384615</v>
          </cell>
        </row>
        <row r="63">
          <cell r="A63" t="str">
            <v>PCA1</v>
          </cell>
          <cell r="D63">
            <v>37530</v>
          </cell>
          <cell r="AA63">
            <v>791166.66666666663</v>
          </cell>
          <cell r="AB63">
            <v>2134470.865384615</v>
          </cell>
        </row>
        <row r="64">
          <cell r="A64" t="str">
            <v>PCA1</v>
          </cell>
          <cell r="D64">
            <v>37561</v>
          </cell>
          <cell r="AA64">
            <v>791166.66666666663</v>
          </cell>
          <cell r="AB64">
            <v>2134470.865384615</v>
          </cell>
        </row>
        <row r="65">
          <cell r="A65" t="str">
            <v>PCA1</v>
          </cell>
          <cell r="D65">
            <v>37591</v>
          </cell>
          <cell r="AA65">
            <v>791166.66666666663</v>
          </cell>
          <cell r="AB65">
            <v>2134470.865384615</v>
          </cell>
        </row>
        <row r="66">
          <cell r="A66" t="str">
            <v>PCA1</v>
          </cell>
          <cell r="D66">
            <v>37622</v>
          </cell>
          <cell r="AA66">
            <v>993666.66666666663</v>
          </cell>
          <cell r="AB66">
            <v>2134470.865384615</v>
          </cell>
        </row>
        <row r="67">
          <cell r="A67" t="str">
            <v>PCA1</v>
          </cell>
          <cell r="D67">
            <v>37653</v>
          </cell>
          <cell r="AA67">
            <v>993666.66666666663</v>
          </cell>
          <cell r="AB67">
            <v>2134470.865384615</v>
          </cell>
        </row>
        <row r="68">
          <cell r="A68" t="str">
            <v>PCA1</v>
          </cell>
          <cell r="D68">
            <v>37681</v>
          </cell>
          <cell r="AA68">
            <v>993666.66666666663</v>
          </cell>
          <cell r="AB68">
            <v>2134470.865384615</v>
          </cell>
        </row>
        <row r="69">
          <cell r="A69" t="str">
            <v>PCA1</v>
          </cell>
          <cell r="D69">
            <v>37712</v>
          </cell>
          <cell r="AA69">
            <v>993666.66666666663</v>
          </cell>
          <cell r="AB69">
            <v>2134470.865384615</v>
          </cell>
        </row>
        <row r="70">
          <cell r="A70" t="str">
            <v>PCA1</v>
          </cell>
          <cell r="D70">
            <v>37742</v>
          </cell>
          <cell r="AA70">
            <v>993666.66666666663</v>
          </cell>
          <cell r="AB70">
            <v>2134470.865384615</v>
          </cell>
        </row>
        <row r="71">
          <cell r="A71" t="str">
            <v>PCA1</v>
          </cell>
          <cell r="D71">
            <v>37773</v>
          </cell>
          <cell r="AA71">
            <v>993666.66666666663</v>
          </cell>
          <cell r="AB71">
            <v>2134470.865384615</v>
          </cell>
        </row>
        <row r="72">
          <cell r="A72" t="str">
            <v>PCA2</v>
          </cell>
          <cell r="D72">
            <v>37803</v>
          </cell>
          <cell r="AA72">
            <v>993666.66666666663</v>
          </cell>
          <cell r="AB72">
            <v>2024975.5448717945</v>
          </cell>
        </row>
        <row r="73">
          <cell r="A73" t="str">
            <v>PCA2</v>
          </cell>
          <cell r="D73">
            <v>37834</v>
          </cell>
          <cell r="AA73">
            <v>993666.66666666663</v>
          </cell>
          <cell r="AB73">
            <v>2024975.5448717945</v>
          </cell>
        </row>
        <row r="74">
          <cell r="A74" t="str">
            <v>PCA2</v>
          </cell>
          <cell r="D74">
            <v>37865</v>
          </cell>
          <cell r="AA74">
            <v>993666.66666666663</v>
          </cell>
          <cell r="AB74">
            <v>2024975.5448717945</v>
          </cell>
        </row>
        <row r="75">
          <cell r="A75" t="str">
            <v>PCA2</v>
          </cell>
          <cell r="D75">
            <v>37895</v>
          </cell>
          <cell r="AA75">
            <v>993666.66666666663</v>
          </cell>
          <cell r="AB75">
            <v>2024975.5448717945</v>
          </cell>
        </row>
        <row r="76">
          <cell r="A76" t="str">
            <v>PCA2</v>
          </cell>
          <cell r="D76">
            <v>37926</v>
          </cell>
          <cell r="AA76">
            <v>993666.66666666663</v>
          </cell>
          <cell r="AB76">
            <v>2024975.5448717945</v>
          </cell>
        </row>
        <row r="77">
          <cell r="A77" t="str">
            <v>PCA2</v>
          </cell>
          <cell r="D77">
            <v>37956</v>
          </cell>
          <cell r="AA77">
            <v>993666.66666666663</v>
          </cell>
          <cell r="AB77">
            <v>2024975.5448717945</v>
          </cell>
        </row>
        <row r="78">
          <cell r="A78" t="str">
            <v>PCA2</v>
          </cell>
          <cell r="D78">
            <v>37987</v>
          </cell>
          <cell r="AA78">
            <v>1228666.6666666667</v>
          </cell>
          <cell r="AB78">
            <v>2024975.5448717945</v>
          </cell>
        </row>
        <row r="79">
          <cell r="A79" t="str">
            <v>PCA2</v>
          </cell>
          <cell r="D79">
            <v>38018</v>
          </cell>
          <cell r="AA79">
            <v>1228666.6666666667</v>
          </cell>
          <cell r="AB79">
            <v>2024975.5448717945</v>
          </cell>
        </row>
        <row r="80">
          <cell r="A80" t="str">
            <v>PCA2</v>
          </cell>
          <cell r="D80">
            <v>38047</v>
          </cell>
          <cell r="AA80">
            <v>1228666.6666666667</v>
          </cell>
          <cell r="AB80">
            <v>2024975.5448717945</v>
          </cell>
        </row>
        <row r="81">
          <cell r="A81" t="str">
            <v>PCA2</v>
          </cell>
          <cell r="D81">
            <v>38078</v>
          </cell>
          <cell r="AA81">
            <v>1228666.6666666667</v>
          </cell>
          <cell r="AB81">
            <v>2024975.5448717945</v>
          </cell>
        </row>
        <row r="82">
          <cell r="A82" t="str">
            <v>PCA2</v>
          </cell>
          <cell r="D82">
            <v>38108</v>
          </cell>
          <cell r="AA82">
            <v>1228666.6666666667</v>
          </cell>
          <cell r="AB82">
            <v>2024975.5448717945</v>
          </cell>
        </row>
        <row r="83">
          <cell r="A83" t="str">
            <v>PCA2</v>
          </cell>
          <cell r="D83">
            <v>38139</v>
          </cell>
          <cell r="AA83">
            <v>1228666.6666666667</v>
          </cell>
          <cell r="AB83">
            <v>2024975.5448717945</v>
          </cell>
        </row>
        <row r="84">
          <cell r="A84" t="str">
            <v>PCA3</v>
          </cell>
          <cell r="D84">
            <v>38169</v>
          </cell>
          <cell r="AA84">
            <v>1228666.6666666667</v>
          </cell>
          <cell r="AB84">
            <v>1832056.2379375959</v>
          </cell>
        </row>
        <row r="85">
          <cell r="A85" t="str">
            <v>PCA3</v>
          </cell>
          <cell r="D85">
            <v>38200</v>
          </cell>
          <cell r="AA85">
            <v>1228666.6666666667</v>
          </cell>
          <cell r="AB85">
            <v>1832056.2379375959</v>
          </cell>
        </row>
        <row r="86">
          <cell r="A86" t="str">
            <v>PCA3</v>
          </cell>
          <cell r="D86">
            <v>38231</v>
          </cell>
          <cell r="AA86">
            <v>1228666.6666666667</v>
          </cell>
          <cell r="AB86">
            <v>1832056.2379375959</v>
          </cell>
        </row>
        <row r="87">
          <cell r="A87" t="str">
            <v>PCA3</v>
          </cell>
          <cell r="D87">
            <v>38261</v>
          </cell>
          <cell r="AA87">
            <v>1228666.6666666667</v>
          </cell>
          <cell r="AB87">
            <v>1832056.2379375959</v>
          </cell>
        </row>
        <row r="88">
          <cell r="A88" t="str">
            <v>PCA3</v>
          </cell>
          <cell r="D88">
            <v>38292</v>
          </cell>
          <cell r="AA88">
            <v>1228666.6666666667</v>
          </cell>
          <cell r="AB88">
            <v>1832056.2379375959</v>
          </cell>
        </row>
        <row r="89">
          <cell r="A89" t="str">
            <v>PCA3</v>
          </cell>
          <cell r="D89">
            <v>38322</v>
          </cell>
          <cell r="AA89">
            <v>1228666.6666666667</v>
          </cell>
          <cell r="AB89">
            <v>1832056.2379375959</v>
          </cell>
        </row>
        <row r="90">
          <cell r="A90" t="str">
            <v>PCA3</v>
          </cell>
          <cell r="D90">
            <v>38353</v>
          </cell>
          <cell r="AA90">
            <v>1492333.3333333333</v>
          </cell>
          <cell r="AB90">
            <v>1832056.2379375959</v>
          </cell>
        </row>
        <row r="91">
          <cell r="A91" t="str">
            <v>PCA3</v>
          </cell>
          <cell r="D91">
            <v>38384</v>
          </cell>
          <cell r="AA91">
            <v>1492333.3333333333</v>
          </cell>
          <cell r="AB91">
            <v>1832056.2379375959</v>
          </cell>
        </row>
        <row r="92">
          <cell r="A92" t="str">
            <v>PCA3</v>
          </cell>
          <cell r="D92">
            <v>38412</v>
          </cell>
          <cell r="AA92">
            <v>1492333.3333333333</v>
          </cell>
          <cell r="AB92">
            <v>1832056.2379375959</v>
          </cell>
        </row>
        <row r="93">
          <cell r="A93" t="str">
            <v>PCA3</v>
          </cell>
          <cell r="D93">
            <v>38443</v>
          </cell>
          <cell r="AA93">
            <v>1492333.3333333333</v>
          </cell>
          <cell r="AB93">
            <v>1832056.2379375959</v>
          </cell>
        </row>
        <row r="94">
          <cell r="A94" t="str">
            <v>PCA3</v>
          </cell>
          <cell r="D94">
            <v>38473</v>
          </cell>
          <cell r="AA94">
            <v>1492333.3333333333</v>
          </cell>
          <cell r="AB94">
            <v>1832056.2379375959</v>
          </cell>
        </row>
        <row r="95">
          <cell r="A95" t="str">
            <v>PCA3</v>
          </cell>
          <cell r="D95">
            <v>38504</v>
          </cell>
          <cell r="AA95">
            <v>1492333.3333333333</v>
          </cell>
          <cell r="AB95">
            <v>1832056.2379375959</v>
          </cell>
        </row>
        <row r="96">
          <cell r="A96" t="str">
            <v>PCA4</v>
          </cell>
          <cell r="D96">
            <v>38534</v>
          </cell>
          <cell r="AA96">
            <v>1492333.3333333333</v>
          </cell>
          <cell r="AB96">
            <v>1556853.596153846</v>
          </cell>
        </row>
        <row r="97">
          <cell r="A97" t="str">
            <v>PCA4</v>
          </cell>
          <cell r="D97">
            <v>38565</v>
          </cell>
          <cell r="AA97">
            <v>1492333.3333333333</v>
          </cell>
          <cell r="AB97">
            <v>1556853.596153846</v>
          </cell>
        </row>
        <row r="98">
          <cell r="A98" t="str">
            <v>PCA4</v>
          </cell>
          <cell r="D98">
            <v>38596</v>
          </cell>
          <cell r="AA98">
            <v>1492333.3333333333</v>
          </cell>
          <cell r="AB98">
            <v>1556853.596153846</v>
          </cell>
        </row>
        <row r="99">
          <cell r="A99" t="str">
            <v>PCA4</v>
          </cell>
          <cell r="D99">
            <v>38626</v>
          </cell>
          <cell r="AA99">
            <v>1492333.3333333333</v>
          </cell>
          <cell r="AB99">
            <v>1556853.596153846</v>
          </cell>
        </row>
        <row r="100">
          <cell r="A100" t="str">
            <v>PCA4</v>
          </cell>
          <cell r="D100">
            <v>38657</v>
          </cell>
          <cell r="AA100">
            <v>1492333.3333333333</v>
          </cell>
          <cell r="AB100">
            <v>1556853.596153846</v>
          </cell>
        </row>
        <row r="101">
          <cell r="A101" t="str">
            <v>PCA4</v>
          </cell>
          <cell r="D101">
            <v>38687</v>
          </cell>
          <cell r="AA101">
            <v>1492333.3333333333</v>
          </cell>
          <cell r="AB101">
            <v>1556853.596153846</v>
          </cell>
        </row>
        <row r="102">
          <cell r="A102" t="str">
            <v>PCA4</v>
          </cell>
          <cell r="D102">
            <v>38718</v>
          </cell>
          <cell r="AA102">
            <v>1717916.6666666667</v>
          </cell>
          <cell r="AB102">
            <v>1556853.5961538462</v>
          </cell>
        </row>
        <row r="103">
          <cell r="A103" t="str">
            <v>PCA4</v>
          </cell>
          <cell r="D103">
            <v>38749</v>
          </cell>
          <cell r="AA103">
            <v>1717916.6666666667</v>
          </cell>
          <cell r="AB103">
            <v>1556853.5961538462</v>
          </cell>
        </row>
        <row r="104">
          <cell r="A104" t="str">
            <v>PCA4</v>
          </cell>
          <cell r="D104">
            <v>38777</v>
          </cell>
          <cell r="AA104">
            <v>1717916.6666666667</v>
          </cell>
          <cell r="AB104">
            <v>1556853.5961538462</v>
          </cell>
        </row>
        <row r="105">
          <cell r="A105" t="str">
            <v>PCA4</v>
          </cell>
          <cell r="D105">
            <v>38808</v>
          </cell>
          <cell r="AA105">
            <v>1717916.6666666667</v>
          </cell>
          <cell r="AB105">
            <v>1556853.5961538462</v>
          </cell>
        </row>
        <row r="106">
          <cell r="A106" t="str">
            <v>PCA4</v>
          </cell>
          <cell r="D106">
            <v>38838</v>
          </cell>
          <cell r="AA106">
            <v>1717916.6666666667</v>
          </cell>
          <cell r="AB106">
            <v>1556853.5961538462</v>
          </cell>
        </row>
        <row r="107">
          <cell r="A107" t="str">
            <v>PCA4</v>
          </cell>
          <cell r="D107">
            <v>38869</v>
          </cell>
          <cell r="AA107">
            <v>1717916.6666666667</v>
          </cell>
          <cell r="AB107">
            <v>1556853.5961538462</v>
          </cell>
        </row>
        <row r="108">
          <cell r="A108" t="str">
            <v>PCA5</v>
          </cell>
          <cell r="D108">
            <v>38899</v>
          </cell>
          <cell r="AA108">
            <v>1717916.6666666667</v>
          </cell>
          <cell r="AB108">
            <v>1428617.02991453</v>
          </cell>
        </row>
        <row r="109">
          <cell r="A109" t="str">
            <v>PCA5</v>
          </cell>
          <cell r="D109">
            <v>38930</v>
          </cell>
          <cell r="AA109">
            <v>1717916.6666666667</v>
          </cell>
          <cell r="AB109">
            <v>1428617.02991453</v>
          </cell>
        </row>
        <row r="110">
          <cell r="A110" t="str">
            <v>PCA5</v>
          </cell>
          <cell r="D110">
            <v>38961</v>
          </cell>
          <cell r="AA110">
            <v>1717916.6666666667</v>
          </cell>
          <cell r="AB110">
            <v>1428617.02991453</v>
          </cell>
        </row>
        <row r="111">
          <cell r="A111" t="str">
            <v>PCA5</v>
          </cell>
          <cell r="D111">
            <v>38991</v>
          </cell>
          <cell r="AA111">
            <v>1717916.6666666667</v>
          </cell>
          <cell r="AB111">
            <v>1428617.02991453</v>
          </cell>
        </row>
        <row r="112">
          <cell r="A112" t="str">
            <v>PCA5</v>
          </cell>
          <cell r="D112">
            <v>39022</v>
          </cell>
          <cell r="AA112">
            <v>1717916.6666666667</v>
          </cell>
          <cell r="AB112">
            <v>1428617.02991453</v>
          </cell>
        </row>
        <row r="113">
          <cell r="A113" t="str">
            <v>PCA5</v>
          </cell>
          <cell r="D113">
            <v>39052</v>
          </cell>
          <cell r="AA113">
            <v>1717916.6666666667</v>
          </cell>
          <cell r="AB113">
            <v>1428617.02991453</v>
          </cell>
        </row>
        <row r="114">
          <cell r="A114" t="str">
            <v>PCA6</v>
          </cell>
          <cell r="D114">
            <v>39083</v>
          </cell>
          <cell r="AA114">
            <v>2028583.333333333</v>
          </cell>
          <cell r="AB114">
            <v>1290107.9611248989</v>
          </cell>
        </row>
        <row r="115">
          <cell r="A115" t="str">
            <v>PCA6</v>
          </cell>
          <cell r="D115">
            <v>39114</v>
          </cell>
          <cell r="AA115">
            <v>2028583.333333333</v>
          </cell>
          <cell r="AB115">
            <v>1293654.4871794893</v>
          </cell>
        </row>
        <row r="116">
          <cell r="A116" t="str">
            <v>PCA6</v>
          </cell>
          <cell r="D116">
            <v>39142</v>
          </cell>
          <cell r="AA116">
            <v>2028583.333333333</v>
          </cell>
          <cell r="AB116">
            <v>1293654.4871794893</v>
          </cell>
        </row>
        <row r="117">
          <cell r="A117" t="str">
            <v>PCA6</v>
          </cell>
          <cell r="D117">
            <v>39173</v>
          </cell>
          <cell r="AA117">
            <v>2028583.333333333</v>
          </cell>
          <cell r="AB117">
            <v>1293654.4871794893</v>
          </cell>
        </row>
        <row r="118">
          <cell r="A118" t="str">
            <v>PCA6</v>
          </cell>
          <cell r="D118">
            <v>39203</v>
          </cell>
          <cell r="AA118">
            <v>2028583.333333333</v>
          </cell>
          <cell r="AB118">
            <v>1293654.4871794893</v>
          </cell>
        </row>
        <row r="119">
          <cell r="A119" t="str">
            <v>PCA6</v>
          </cell>
          <cell r="D119">
            <v>39234</v>
          </cell>
          <cell r="AA119">
            <v>2028583.333333333</v>
          </cell>
          <cell r="AB119">
            <v>1293654.4871794893</v>
          </cell>
        </row>
        <row r="120">
          <cell r="A120" t="str">
            <v>PCA6</v>
          </cell>
          <cell r="D120">
            <v>39264</v>
          </cell>
          <cell r="AA120">
            <v>2028583.333333333</v>
          </cell>
          <cell r="AB120">
            <v>1293654.4871794893</v>
          </cell>
        </row>
        <row r="121">
          <cell r="A121" t="str">
            <v>PCA6</v>
          </cell>
          <cell r="D121">
            <v>39295</v>
          </cell>
          <cell r="AA121">
            <v>2028583.333333333</v>
          </cell>
          <cell r="AB121">
            <v>1293654.4871794893</v>
          </cell>
        </row>
        <row r="122">
          <cell r="A122" t="str">
            <v>PCA6</v>
          </cell>
          <cell r="D122">
            <v>39326</v>
          </cell>
          <cell r="AA122">
            <v>2028583.333333333</v>
          </cell>
          <cell r="AB122">
            <v>1293654.4871794893</v>
          </cell>
        </row>
        <row r="123">
          <cell r="A123" t="str">
            <v>PCA6</v>
          </cell>
          <cell r="D123">
            <v>39356</v>
          </cell>
          <cell r="AA123">
            <v>2028583.333333333</v>
          </cell>
          <cell r="AB123">
            <v>1293654.4871794893</v>
          </cell>
        </row>
        <row r="124">
          <cell r="A124" t="str">
            <v>PCA6</v>
          </cell>
          <cell r="D124">
            <v>39387</v>
          </cell>
          <cell r="AA124">
            <v>2028583.333333333</v>
          </cell>
          <cell r="AB124">
            <v>1293654.4871794893</v>
          </cell>
        </row>
        <row r="125">
          <cell r="A125" t="str">
            <v>PCA6</v>
          </cell>
          <cell r="D125">
            <v>39417</v>
          </cell>
          <cell r="AA125">
            <v>2028583.333333333</v>
          </cell>
          <cell r="AB125">
            <v>1293654.4871794893</v>
          </cell>
        </row>
        <row r="126">
          <cell r="A126" t="str">
            <v>PCA7</v>
          </cell>
          <cell r="D126">
            <v>39448</v>
          </cell>
          <cell r="AA126">
            <v>2356000</v>
          </cell>
          <cell r="AB126">
            <v>1069694.0897435911</v>
          </cell>
        </row>
        <row r="127">
          <cell r="A127" t="str">
            <v>PCA7</v>
          </cell>
          <cell r="D127">
            <v>39479</v>
          </cell>
          <cell r="AA127">
            <v>2356000</v>
          </cell>
          <cell r="AB127">
            <v>1069694.0897435911</v>
          </cell>
        </row>
        <row r="128">
          <cell r="A128" t="str">
            <v>PCA7</v>
          </cell>
          <cell r="D128">
            <v>39508</v>
          </cell>
          <cell r="AA128">
            <v>2356000</v>
          </cell>
          <cell r="AB128">
            <v>1069694.0897435911</v>
          </cell>
        </row>
        <row r="129">
          <cell r="A129" t="str">
            <v>PCA7</v>
          </cell>
          <cell r="D129">
            <v>39539</v>
          </cell>
          <cell r="AA129">
            <v>2356000</v>
          </cell>
          <cell r="AB129">
            <v>1069694.0897435911</v>
          </cell>
        </row>
        <row r="130">
          <cell r="A130" t="str">
            <v>PCA7</v>
          </cell>
          <cell r="D130">
            <v>39569</v>
          </cell>
          <cell r="AA130">
            <v>2356000</v>
          </cell>
          <cell r="AB130">
            <v>1069694.0897435911</v>
          </cell>
        </row>
        <row r="131">
          <cell r="A131" t="str">
            <v>PCA7</v>
          </cell>
          <cell r="D131">
            <v>39600</v>
          </cell>
          <cell r="AA131">
            <v>2356000</v>
          </cell>
          <cell r="AB131">
            <v>1069694.0897435911</v>
          </cell>
        </row>
        <row r="132">
          <cell r="A132" t="str">
            <v>PCA7</v>
          </cell>
          <cell r="D132">
            <v>39630</v>
          </cell>
          <cell r="AA132">
            <v>2356000</v>
          </cell>
          <cell r="AB132">
            <v>1069694.0897435911</v>
          </cell>
        </row>
        <row r="133">
          <cell r="A133" t="str">
            <v>PCA7</v>
          </cell>
          <cell r="D133">
            <v>39661</v>
          </cell>
          <cell r="AA133">
            <v>2356000</v>
          </cell>
          <cell r="AB133">
            <v>1069694.0897435911</v>
          </cell>
        </row>
        <row r="134">
          <cell r="A134" t="str">
            <v>PCA7</v>
          </cell>
          <cell r="D134">
            <v>39692</v>
          </cell>
          <cell r="AA134">
            <v>2356000</v>
          </cell>
          <cell r="AB134">
            <v>1069694.0897435911</v>
          </cell>
        </row>
        <row r="135">
          <cell r="A135" t="str">
            <v>PCA7</v>
          </cell>
          <cell r="D135">
            <v>39722</v>
          </cell>
          <cell r="AA135">
            <v>2356000</v>
          </cell>
          <cell r="AB135">
            <v>1069694.0897435911</v>
          </cell>
        </row>
        <row r="136">
          <cell r="A136" t="str">
            <v>PCA7</v>
          </cell>
          <cell r="D136">
            <v>39753</v>
          </cell>
          <cell r="AA136">
            <v>2356000</v>
          </cell>
          <cell r="AB136">
            <v>1069694.0897435911</v>
          </cell>
        </row>
        <row r="137">
          <cell r="A137" t="str">
            <v>PCA7</v>
          </cell>
          <cell r="D137">
            <v>39783</v>
          </cell>
          <cell r="AA137">
            <v>2356000</v>
          </cell>
          <cell r="AB137">
            <v>1069694.0897435911</v>
          </cell>
        </row>
        <row r="138">
          <cell r="A138" t="str">
            <v>PCA8</v>
          </cell>
          <cell r="D138">
            <v>39814</v>
          </cell>
          <cell r="AA138">
            <v>2723000</v>
          </cell>
          <cell r="AB138">
            <v>810266.24358974502</v>
          </cell>
        </row>
        <row r="139">
          <cell r="A139" t="str">
            <v>PCA8</v>
          </cell>
          <cell r="D139">
            <v>39845</v>
          </cell>
          <cell r="AA139">
            <v>2723000</v>
          </cell>
          <cell r="AB139">
            <v>810266.24358974502</v>
          </cell>
        </row>
        <row r="140">
          <cell r="A140" t="str">
            <v>PCA8</v>
          </cell>
          <cell r="D140">
            <v>39873</v>
          </cell>
          <cell r="AA140">
            <v>2723000</v>
          </cell>
          <cell r="AB140">
            <v>810266.24358974502</v>
          </cell>
        </row>
        <row r="141">
          <cell r="A141" t="str">
            <v>PCA8</v>
          </cell>
          <cell r="D141">
            <v>39904</v>
          </cell>
          <cell r="AA141">
            <v>2723000</v>
          </cell>
          <cell r="AB141">
            <v>810266.24358974502</v>
          </cell>
        </row>
        <row r="142">
          <cell r="A142" t="str">
            <v>PCA8</v>
          </cell>
          <cell r="D142">
            <v>39934</v>
          </cell>
          <cell r="AA142">
            <v>2723000</v>
          </cell>
          <cell r="AB142">
            <v>810266.24358974502</v>
          </cell>
        </row>
        <row r="143">
          <cell r="A143" t="str">
            <v>PCA8</v>
          </cell>
          <cell r="D143">
            <v>39965</v>
          </cell>
          <cell r="AA143">
            <v>2723000</v>
          </cell>
          <cell r="AB143">
            <v>810266.24358974502</v>
          </cell>
        </row>
        <row r="144">
          <cell r="A144" t="str">
            <v>PCA8</v>
          </cell>
          <cell r="D144">
            <v>39995</v>
          </cell>
          <cell r="AA144">
            <v>2723000</v>
          </cell>
          <cell r="AB144">
            <v>810266.24358974502</v>
          </cell>
        </row>
        <row r="145">
          <cell r="A145" t="str">
            <v>PCA8</v>
          </cell>
          <cell r="D145">
            <v>40026</v>
          </cell>
          <cell r="AA145">
            <v>2723000</v>
          </cell>
          <cell r="AB145">
            <v>810266.24358974502</v>
          </cell>
        </row>
        <row r="146">
          <cell r="A146" t="str">
            <v>PCA8</v>
          </cell>
          <cell r="D146">
            <v>40057</v>
          </cell>
          <cell r="AA146">
            <v>2723000</v>
          </cell>
          <cell r="AB146">
            <v>810266.24358974502</v>
          </cell>
        </row>
        <row r="147">
          <cell r="A147" t="str">
            <v>PCA8</v>
          </cell>
          <cell r="D147">
            <v>40087</v>
          </cell>
          <cell r="AA147">
            <v>2723000</v>
          </cell>
          <cell r="AB147">
            <v>810266.24358974502</v>
          </cell>
        </row>
        <row r="148">
          <cell r="A148" t="str">
            <v>PCA8</v>
          </cell>
          <cell r="D148">
            <v>40118</v>
          </cell>
          <cell r="AA148">
            <v>2723000</v>
          </cell>
          <cell r="AB148">
            <v>810266.24358974502</v>
          </cell>
        </row>
        <row r="149">
          <cell r="A149" t="str">
            <v>PCA8</v>
          </cell>
          <cell r="D149">
            <v>40148</v>
          </cell>
          <cell r="AA149">
            <v>2723000</v>
          </cell>
          <cell r="AB149">
            <v>810266.24358974502</v>
          </cell>
        </row>
        <row r="150">
          <cell r="A150" t="str">
            <v>PCA9</v>
          </cell>
          <cell r="D150">
            <v>40179</v>
          </cell>
          <cell r="AA150">
            <v>3127750</v>
          </cell>
          <cell r="AB150">
            <v>511415.53846153949</v>
          </cell>
        </row>
        <row r="151">
          <cell r="A151" t="str">
            <v>PCA9</v>
          </cell>
          <cell r="D151">
            <v>40210</v>
          </cell>
          <cell r="AA151">
            <v>3127750</v>
          </cell>
          <cell r="AB151">
            <v>511415.53846153949</v>
          </cell>
        </row>
        <row r="152">
          <cell r="A152" t="str">
            <v>PCA9</v>
          </cell>
          <cell r="D152">
            <v>40238</v>
          </cell>
          <cell r="AA152">
            <v>3127750</v>
          </cell>
          <cell r="AB152">
            <v>511415.53846153949</v>
          </cell>
        </row>
        <row r="153">
          <cell r="A153" t="str">
            <v>PCA9</v>
          </cell>
          <cell r="D153">
            <v>40269</v>
          </cell>
          <cell r="AA153">
            <v>3127750</v>
          </cell>
          <cell r="AB153">
            <v>511415.53846153949</v>
          </cell>
        </row>
        <row r="154">
          <cell r="A154" t="str">
            <v>PCA9</v>
          </cell>
          <cell r="D154">
            <v>40299</v>
          </cell>
          <cell r="AA154">
            <v>3127750</v>
          </cell>
          <cell r="AB154">
            <v>511415.53846153949</v>
          </cell>
        </row>
        <row r="155">
          <cell r="A155" t="str">
            <v>PCA9</v>
          </cell>
          <cell r="D155">
            <v>40330</v>
          </cell>
          <cell r="AA155">
            <v>3127750</v>
          </cell>
          <cell r="AB155">
            <v>511415.53846153949</v>
          </cell>
        </row>
        <row r="156">
          <cell r="A156" t="str">
            <v>PCA9</v>
          </cell>
          <cell r="D156">
            <v>40360</v>
          </cell>
          <cell r="AA156">
            <v>3127750</v>
          </cell>
          <cell r="AB156">
            <v>511415.53846153949</v>
          </cell>
        </row>
        <row r="157">
          <cell r="A157" t="str">
            <v>PCA9</v>
          </cell>
          <cell r="D157">
            <v>40391</v>
          </cell>
          <cell r="AA157">
            <v>3127750</v>
          </cell>
          <cell r="AB157">
            <v>511415.53846153949</v>
          </cell>
        </row>
        <row r="158">
          <cell r="A158" t="str">
            <v>PCA9</v>
          </cell>
          <cell r="D158">
            <v>40422</v>
          </cell>
          <cell r="AA158">
            <v>3127750</v>
          </cell>
          <cell r="AB158">
            <v>511415.53846153949</v>
          </cell>
        </row>
        <row r="159">
          <cell r="A159" t="str">
            <v>PCA9</v>
          </cell>
          <cell r="D159">
            <v>40452</v>
          </cell>
          <cell r="AA159">
            <v>3127750</v>
          </cell>
          <cell r="AB159">
            <v>511415.53846153949</v>
          </cell>
        </row>
        <row r="160">
          <cell r="A160" t="str">
            <v>PCA9</v>
          </cell>
          <cell r="D160">
            <v>40483</v>
          </cell>
          <cell r="AA160">
            <v>3127750</v>
          </cell>
          <cell r="AB160">
            <v>511415.53846153949</v>
          </cell>
        </row>
        <row r="161">
          <cell r="A161" t="str">
            <v>PCA9</v>
          </cell>
          <cell r="D161">
            <v>40513</v>
          </cell>
          <cell r="AA161">
            <v>3127750</v>
          </cell>
          <cell r="AB161">
            <v>511415.53846153949</v>
          </cell>
        </row>
        <row r="162">
          <cell r="A162" t="str">
            <v>PCA10</v>
          </cell>
          <cell r="D162">
            <v>40544</v>
          </cell>
          <cell r="AA162">
            <v>3385750</v>
          </cell>
          <cell r="AB162">
            <v>177837.32692307807</v>
          </cell>
        </row>
        <row r="163">
          <cell r="A163" t="str">
            <v>PCA10</v>
          </cell>
          <cell r="D163">
            <v>40575</v>
          </cell>
          <cell r="AA163">
            <v>3385750</v>
          </cell>
          <cell r="AB163">
            <v>177837.32692307807</v>
          </cell>
        </row>
        <row r="164">
          <cell r="A164" t="str">
            <v>PCA10</v>
          </cell>
          <cell r="D164">
            <v>40603</v>
          </cell>
          <cell r="AA164">
            <v>3385750</v>
          </cell>
          <cell r="AB164">
            <v>177837.32692307807</v>
          </cell>
        </row>
        <row r="165">
          <cell r="A165" t="str">
            <v>PCA10</v>
          </cell>
          <cell r="D165">
            <v>40634</v>
          </cell>
          <cell r="AA165">
            <v>3385750</v>
          </cell>
          <cell r="AB165">
            <v>177837.32692307807</v>
          </cell>
        </row>
        <row r="166">
          <cell r="A166" t="str">
            <v>PCA10</v>
          </cell>
          <cell r="D166">
            <v>40664</v>
          </cell>
          <cell r="AA166">
            <v>3385750</v>
          </cell>
          <cell r="AB166">
            <v>177837.32692307807</v>
          </cell>
        </row>
        <row r="167">
          <cell r="A167" t="str">
            <v>PCA10</v>
          </cell>
          <cell r="D167">
            <v>40695</v>
          </cell>
          <cell r="AA167">
            <v>3385750</v>
          </cell>
          <cell r="AB167">
            <v>177837.32692307807</v>
          </cell>
        </row>
        <row r="168">
          <cell r="A168" t="str">
            <v>PCA10</v>
          </cell>
          <cell r="D168">
            <v>40725</v>
          </cell>
          <cell r="AA168">
            <v>3385750</v>
          </cell>
          <cell r="AB168">
            <v>177837.32692307807</v>
          </cell>
        </row>
        <row r="169">
          <cell r="A169" t="str">
            <v>PCA10</v>
          </cell>
          <cell r="D169">
            <v>40756</v>
          </cell>
          <cell r="AA169">
            <v>3385750</v>
          </cell>
          <cell r="AB169">
            <v>177837.32692307807</v>
          </cell>
        </row>
        <row r="170">
          <cell r="A170" t="str">
            <v>PCA10</v>
          </cell>
          <cell r="D170">
            <v>40787</v>
          </cell>
          <cell r="AA170">
            <v>3385750</v>
          </cell>
          <cell r="AB170">
            <v>177837.32692307807</v>
          </cell>
        </row>
        <row r="171">
          <cell r="A171" t="str">
            <v>PCA10</v>
          </cell>
          <cell r="D171">
            <v>40817</v>
          </cell>
          <cell r="AA171">
            <v>3385750</v>
          </cell>
          <cell r="AB171">
            <v>177837.32692307807</v>
          </cell>
        </row>
        <row r="172">
          <cell r="A172" t="str">
            <v>PCA10</v>
          </cell>
          <cell r="D172">
            <v>40848</v>
          </cell>
          <cell r="AA172">
            <v>3385750</v>
          </cell>
          <cell r="AB172">
            <v>177837.32692307807</v>
          </cell>
        </row>
        <row r="173">
          <cell r="A173" t="str">
            <v>PCA10</v>
          </cell>
          <cell r="D173">
            <v>40878</v>
          </cell>
          <cell r="AA173">
            <v>3385750</v>
          </cell>
          <cell r="AB173">
            <v>177837.32692307807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cratch"/>
      <sheetName val="Assumption Desc"/>
      <sheetName val="Project Variables"/>
      <sheetName val="Assumptions"/>
      <sheetName val="OPS =&gt;"/>
      <sheetName val="Cal"/>
      <sheetName val="Cap Ex"/>
      <sheetName val="Gen"/>
      <sheetName val="Rev"/>
      <sheetName val="BPA"/>
      <sheetName val="Exp"/>
      <sheetName val="PSE Exp"/>
      <sheetName val="Dep"/>
      <sheetName val="Fed Incent"/>
      <sheetName val="Fin =&gt;"/>
      <sheetName val="Rev Req - PSE Only"/>
      <sheetName val="Financial Statements"/>
      <sheetName val="Cost of Capital"/>
      <sheetName val="Rep =&gt;"/>
      <sheetName val="Cap Summary"/>
      <sheetName val="O&amp;M Summary"/>
      <sheetName val="Links to Notes"/>
    </sheetNames>
    <sheetDataSet>
      <sheetData sheetId="0" refreshError="1"/>
      <sheetData sheetId="1" refreshError="1"/>
      <sheetData sheetId="2" refreshError="1"/>
      <sheetData sheetId="3" refreshError="1">
        <row r="13">
          <cell r="C13">
            <v>24</v>
          </cell>
        </row>
        <row r="35">
          <cell r="C35">
            <v>0.3546874304783092</v>
          </cell>
        </row>
        <row r="36">
          <cell r="C36">
            <v>0.25205377668308698</v>
          </cell>
        </row>
        <row r="37">
          <cell r="C37">
            <v>0.37016981831664814</v>
          </cell>
        </row>
        <row r="38">
          <cell r="C38">
            <v>0.3494210727969348</v>
          </cell>
        </row>
        <row r="51">
          <cell r="C51">
            <v>2.2999999999999998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FFH Fees"/>
      <sheetName val="Generation &amp; Fuel"/>
      <sheetName val="Error Checks &amp; Notes"/>
      <sheetName val="Depreciation"/>
      <sheetName val="CapEx"/>
      <sheetName val="Links to Notes"/>
      <sheetName val="2009 O&amp;M Budget"/>
      <sheetName val="MFGS Insurance Costs"/>
      <sheetName val="MFgS Prop Tax Est (2)"/>
      <sheetName val="Variable Gas Transport Inputs"/>
      <sheetName val="Fixed Gas Transport"/>
      <sheetName val="Cost Report"/>
      <sheetName val="Working Capital true up"/>
      <sheetName val="Dec 2008 Actuals"/>
      <sheetName val="MFGS Capital"/>
    </sheetNames>
    <sheetDataSet>
      <sheetData sheetId="0" refreshError="1"/>
      <sheetData sheetId="1" refreshError="1">
        <row r="17">
          <cell r="E17">
            <v>293</v>
          </cell>
        </row>
      </sheetData>
      <sheetData sheetId="2" refreshError="1">
        <row r="8">
          <cell r="F8">
            <v>7.0000000000000007E-2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3">
          <cell r="E3">
            <v>38899</v>
          </cell>
        </row>
        <row r="4">
          <cell r="I4">
            <v>0.5</v>
          </cell>
        </row>
        <row r="5">
          <cell r="I5" t="str">
            <v>Yes</v>
          </cell>
        </row>
        <row r="6">
          <cell r="E6">
            <v>8</v>
          </cell>
          <cell r="I6" t="str">
            <v>Yes</v>
          </cell>
        </row>
        <row r="8">
          <cell r="I8" t="str">
            <v>Max</v>
          </cell>
        </row>
        <row r="9">
          <cell r="E9">
            <v>252</v>
          </cell>
          <cell r="I9" t="str">
            <v>Levelized</v>
          </cell>
        </row>
        <row r="10">
          <cell r="E10">
            <v>25</v>
          </cell>
        </row>
        <row r="11">
          <cell r="E11">
            <v>6960</v>
          </cell>
        </row>
        <row r="12">
          <cell r="E12">
            <v>8630</v>
          </cell>
        </row>
        <row r="14">
          <cell r="E14">
            <v>11325.08</v>
          </cell>
        </row>
        <row r="15">
          <cell r="E15">
            <v>21336</v>
          </cell>
        </row>
        <row r="20">
          <cell r="E20">
            <v>1.5299999999999999E-2</v>
          </cell>
        </row>
        <row r="21">
          <cell r="E21">
            <v>7.4999999999999997E-2</v>
          </cell>
        </row>
        <row r="24">
          <cell r="E24">
            <v>0.50209999999999999</v>
          </cell>
        </row>
        <row r="26">
          <cell r="E26">
            <v>160000000</v>
          </cell>
        </row>
        <row r="30">
          <cell r="E30">
            <v>260000000</v>
          </cell>
        </row>
        <row r="39">
          <cell r="E39">
            <v>1.0212765957446808</v>
          </cell>
          <cell r="F39">
            <v>1.043478260869565</v>
          </cell>
          <cell r="G39">
            <v>1.0666666666666664</v>
          </cell>
          <cell r="H39">
            <v>1.0909090909090906</v>
          </cell>
          <cell r="I39">
            <v>1.1034482758620687</v>
          </cell>
          <cell r="J39">
            <v>1.1294117647058821</v>
          </cell>
          <cell r="K39">
            <v>1.1566265060240963</v>
          </cell>
          <cell r="L39">
            <v>1.1707317073170731</v>
          </cell>
          <cell r="M39">
            <v>1.1999999999999997</v>
          </cell>
          <cell r="N39">
            <v>1.2151898734177213</v>
          </cell>
          <cell r="O39">
            <v>1.2467532467532465</v>
          </cell>
          <cell r="P39">
            <v>1.2631578947368418</v>
          </cell>
          <cell r="Q39">
            <v>1.2972972972972969</v>
          </cell>
          <cell r="R39">
            <v>1.3150684931506846</v>
          </cell>
          <cell r="S39">
            <v>1.333333333333333</v>
          </cell>
          <cell r="T39">
            <v>1.3714285714285712</v>
          </cell>
          <cell r="U39">
            <v>1.3913043478260869</v>
          </cell>
          <cell r="V39">
            <v>1.4117647058823528</v>
          </cell>
          <cell r="W39">
            <v>1.4545454545454544</v>
          </cell>
          <cell r="X39">
            <v>1.4769230769230766</v>
          </cell>
          <cell r="Y39">
            <v>1.4999999999999996</v>
          </cell>
          <cell r="Z39">
            <v>1.5483870967741931</v>
          </cell>
          <cell r="AA39">
            <v>1.5737704918032782</v>
          </cell>
          <cell r="AB39">
            <v>1.5999999999999994</v>
          </cell>
          <cell r="AC39">
            <v>1.655172413793103</v>
          </cell>
          <cell r="AD39">
            <v>1.6842105263157892</v>
          </cell>
          <cell r="AE39">
            <v>1.7142857142857135</v>
          </cell>
          <cell r="AF39">
            <v>1.7454545454545449</v>
          </cell>
        </row>
      </sheetData>
      <sheetData sheetId="2" refreshError="1">
        <row r="3">
          <cell r="I3">
            <v>0.44130000000000003</v>
          </cell>
        </row>
        <row r="6">
          <cell r="I6">
            <v>55657087.107978344</v>
          </cell>
        </row>
        <row r="8">
          <cell r="I8">
            <v>104.32744278665496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B7">
            <v>780108.63525000005</v>
          </cell>
        </row>
        <row r="8">
          <cell r="B8">
            <v>2135000</v>
          </cell>
        </row>
        <row r="24">
          <cell r="B24">
            <v>0</v>
          </cell>
        </row>
        <row r="25">
          <cell r="B25">
            <v>0</v>
          </cell>
        </row>
        <row r="27">
          <cell r="B27">
            <v>126120750.3013332</v>
          </cell>
        </row>
        <row r="32">
          <cell r="B32">
            <v>120000000</v>
          </cell>
        </row>
        <row r="33">
          <cell r="B33">
            <v>100000000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CHANGES"/>
      <sheetName val="General Inputs"/>
      <sheetName val="Power Cost Summary"/>
      <sheetName val="Financial Statements"/>
      <sheetName val="Revenue Calculation"/>
      <sheetName val="Depreciation"/>
      <sheetName val="Expenses"/>
      <sheetName val="Generation &amp; Fuel &amp; RECs"/>
      <sheetName val="Capital Budget"/>
      <sheetName val="D Forecast of Remng CapEx"/>
      <sheetName val="Error Checks &amp; Notes"/>
      <sheetName val="Data----&gt;"/>
      <sheetName val="WTG Supply Agmt"/>
      <sheetName val="Exchange Hist"/>
      <sheetName val="PSE - WR Payment Schedule"/>
      <sheetName val="RES FINAL BOP"/>
      <sheetName val="Contingency"/>
      <sheetName val="Start-up costs_Act"/>
      <sheetName val="Property Tax Worksheet"/>
      <sheetName val="Budget- EMC Approved"/>
      <sheetName val="Budget-Upda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0">
          <cell r="D60" t="e">
            <v>#REF!</v>
          </cell>
        </row>
      </sheetData>
      <sheetData sheetId="2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 refreshError="1"/>
      <sheetData sheetId="1" refreshError="1"/>
      <sheetData sheetId="2" refreshError="1">
        <row r="1">
          <cell r="A1" t="str">
            <v>WH Expansion Project</v>
          </cell>
        </row>
        <row r="3">
          <cell r="C3">
            <v>1680000</v>
          </cell>
        </row>
        <row r="4">
          <cell r="C4">
            <v>92000000</v>
          </cell>
        </row>
        <row r="5">
          <cell r="C5">
            <v>15400000</v>
          </cell>
        </row>
      </sheetData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HANGES"/>
      <sheetName val="General Inputs"/>
      <sheetName val="Power Cost Summary"/>
      <sheetName val="Financial Statements"/>
      <sheetName val="Revenue Calculation"/>
      <sheetName val="Depreciation"/>
      <sheetName val="Expenses"/>
      <sheetName val="Generation &amp; Fuel &amp; RECs"/>
      <sheetName val="Budget-Updated"/>
      <sheetName val="Capital Budget"/>
      <sheetName val="Error Checks &amp; Notes"/>
      <sheetName val="Data----&gt;"/>
      <sheetName val="WTG Supply Agmt"/>
      <sheetName val="Exchange Hist"/>
      <sheetName val="PSE - WR Payment Schedule"/>
      <sheetName val="RES FINAL BOP"/>
      <sheetName val="Contingency"/>
      <sheetName val="LD for Delivery Delay"/>
      <sheetName val="Start-up costs_Act"/>
      <sheetName val="Property Tax Worksheet"/>
      <sheetName val="BOP Cost Estimator"/>
      <sheetName val="Budget- EMC Approved"/>
    </sheetNames>
    <sheetDataSet>
      <sheetData sheetId="0" refreshError="1"/>
      <sheetData sheetId="1" refreshError="1">
        <row r="4">
          <cell r="E4">
            <v>40126</v>
          </cell>
        </row>
        <row r="5">
          <cell r="E5">
            <v>1.7333333333333334</v>
          </cell>
        </row>
        <row r="9">
          <cell r="E9">
            <v>44</v>
          </cell>
        </row>
        <row r="19">
          <cell r="E19">
            <v>0.35</v>
          </cell>
        </row>
        <row r="30">
          <cell r="E30">
            <v>0.3</v>
          </cell>
        </row>
        <row r="32">
          <cell r="E32">
            <v>95083499.60354121</v>
          </cell>
        </row>
        <row r="33">
          <cell r="E33">
            <v>0.5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um.t"/>
      <sheetName val="Total Estimate Summary"/>
      <sheetName val="Cap Cost Detail"/>
      <sheetName val="(Engineering Detail)"/>
      <sheetName val="Estimate Data"/>
      <sheetName val="Acct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4110</v>
          </cell>
          <cell r="B1" t="str">
            <v>Equipment Demolition</v>
          </cell>
        </row>
        <row r="2">
          <cell r="A2">
            <v>4111</v>
          </cell>
          <cell r="B2" t="str">
            <v>Columns and Pressure Vessels</v>
          </cell>
        </row>
        <row r="3">
          <cell r="A3">
            <v>4112</v>
          </cell>
          <cell r="B3" t="str">
            <v>Heat Exchangers  (Type)</v>
          </cell>
        </row>
        <row r="4">
          <cell r="A4">
            <v>4113</v>
          </cell>
          <cell r="B4" t="str">
            <v>Fired Heaters  (Type)</v>
          </cell>
        </row>
        <row r="5">
          <cell r="A5">
            <v>4114</v>
          </cell>
          <cell r="B5" t="str">
            <v>Machinery  (Type)</v>
          </cell>
        </row>
        <row r="6">
          <cell r="A6">
            <v>4115</v>
          </cell>
          <cell r="B6" t="str">
            <v>Conveying Equipment</v>
          </cell>
        </row>
        <row r="7">
          <cell r="A7">
            <v>4116</v>
          </cell>
          <cell r="B7" t="str">
            <v>Filters and Separators</v>
          </cell>
        </row>
        <row r="8">
          <cell r="A8">
            <v>4117</v>
          </cell>
          <cell r="B8" t="str">
            <v>Special Equipment (Type)</v>
          </cell>
        </row>
        <row r="9">
          <cell r="A9">
            <v>4118</v>
          </cell>
          <cell r="B9" t="str">
            <v>Equipment Rigging</v>
          </cell>
        </row>
        <row r="10">
          <cell r="A10">
            <v>4119</v>
          </cell>
          <cell r="B10" t="str">
            <v>Testing and Inspection</v>
          </cell>
        </row>
        <row r="11">
          <cell r="A11">
            <v>4120</v>
          </cell>
          <cell r="B11" t="str">
            <v>Equipment Scaffolding</v>
          </cell>
        </row>
        <row r="12">
          <cell r="A12">
            <v>4121</v>
          </cell>
          <cell r="B12" t="str">
            <v>Material Handling</v>
          </cell>
        </row>
        <row r="13">
          <cell r="A13">
            <v>4130</v>
          </cell>
          <cell r="B13" t="str">
            <v>Pipe Demolition</v>
          </cell>
        </row>
        <row r="14">
          <cell r="A14">
            <v>4131</v>
          </cell>
          <cell r="B14" t="str">
            <v>Shop Fabricated Carbon Steel Piping</v>
          </cell>
        </row>
        <row r="15">
          <cell r="A15">
            <v>4132</v>
          </cell>
          <cell r="B15" t="str">
            <v>A/G Carbon Steel Pipe and Fittings - 2" and Under</v>
          </cell>
        </row>
        <row r="16">
          <cell r="A16">
            <v>4133</v>
          </cell>
          <cell r="B16" t="str">
            <v>Install A/G Carbon Steel Pipe Spools</v>
          </cell>
        </row>
        <row r="17">
          <cell r="A17">
            <v>4134</v>
          </cell>
          <cell r="B17" t="str">
            <v>A/G Carbon Steel Rack Pipe and Fittings - 2½" to 6"</v>
          </cell>
        </row>
        <row r="18">
          <cell r="A18">
            <v>4135</v>
          </cell>
          <cell r="B18" t="str">
            <v>A/G Carbon Steel Rack Pipe and Fittings - 8" to 12"</v>
          </cell>
        </row>
        <row r="19">
          <cell r="A19">
            <v>4136</v>
          </cell>
          <cell r="B19" t="str">
            <v>A/G Carbon Steel Rack Pipe and Fittings - 14" to 24"</v>
          </cell>
        </row>
        <row r="20">
          <cell r="A20">
            <v>4137</v>
          </cell>
          <cell r="B20" t="str">
            <v>A/G Carbon Steel Rack Pipe &amp; Fittings - 26" &amp; Larger</v>
          </cell>
        </row>
        <row r="21">
          <cell r="A21">
            <v>4138</v>
          </cell>
          <cell r="B21" t="str">
            <v>A/G Carbon Steel Non-Rack Pipe &amp; Fittings-2½"to6"</v>
          </cell>
        </row>
        <row r="22">
          <cell r="A22">
            <v>4139</v>
          </cell>
          <cell r="B22" t="str">
            <v>A/G Carbon Steel Non-Rack Pipe &amp; Fittings-8"to12"</v>
          </cell>
        </row>
        <row r="23">
          <cell r="A23">
            <v>4140</v>
          </cell>
          <cell r="B23" t="str">
            <v>A/G Carbon Steel Non-Rack Pipe &amp; Fittings-14"to24"</v>
          </cell>
        </row>
        <row r="24">
          <cell r="A24">
            <v>4141</v>
          </cell>
          <cell r="B24" t="str">
            <v>A/G Carbon Steel Non-Rack Pipe &amp; Fittings-26" &amp; Larger</v>
          </cell>
        </row>
        <row r="25">
          <cell r="A25">
            <v>4142</v>
          </cell>
          <cell r="B25" t="str">
            <v>Carbon Steel Valves - Screwed and Socketweld</v>
          </cell>
        </row>
        <row r="26">
          <cell r="A26">
            <v>4143</v>
          </cell>
          <cell r="B26" t="str">
            <v>Carbon Steel Valves - Flanged and Buttweld</v>
          </cell>
        </row>
        <row r="27">
          <cell r="A27">
            <v>4144</v>
          </cell>
          <cell r="B27" t="str">
            <v>Carbon Steel Piping Specialties</v>
          </cell>
        </row>
        <row r="28">
          <cell r="A28">
            <v>4145</v>
          </cell>
          <cell r="B28" t="str">
            <v>Field Fabricated Pipe Hangers and Misc Supports</v>
          </cell>
        </row>
        <row r="29">
          <cell r="A29">
            <v>4150</v>
          </cell>
          <cell r="B29" t="str">
            <v>Shop Fabricated Alloy Pipe</v>
          </cell>
        </row>
        <row r="30">
          <cell r="A30">
            <v>4151</v>
          </cell>
          <cell r="B30" t="str">
            <v>A/G Alloy Pipe and Fittings  - 2" and Under</v>
          </cell>
        </row>
        <row r="31">
          <cell r="A31">
            <v>4152</v>
          </cell>
          <cell r="B31" t="str">
            <v>Install A/G Alloy Pipe Spools</v>
          </cell>
        </row>
        <row r="32">
          <cell r="A32">
            <v>4153</v>
          </cell>
          <cell r="B32" t="str">
            <v>A/G Alloy Rack Pipe and Fittings - 2½" to 6"</v>
          </cell>
        </row>
        <row r="33">
          <cell r="A33">
            <v>4154</v>
          </cell>
          <cell r="B33" t="str">
            <v>A/G Alloy Rack Pipe and Fittings - 8" to 12"</v>
          </cell>
        </row>
        <row r="34">
          <cell r="A34">
            <v>4155</v>
          </cell>
          <cell r="B34" t="str">
            <v>A/G Alloy Rack Pipe and Fittings - 14" to 24"</v>
          </cell>
        </row>
        <row r="35">
          <cell r="A35">
            <v>4156</v>
          </cell>
          <cell r="B35" t="str">
            <v>A/G Alloy Rack Pipe and Fittings - 26" and Larger</v>
          </cell>
        </row>
        <row r="36">
          <cell r="A36">
            <v>4157</v>
          </cell>
          <cell r="B36" t="str">
            <v>A/G Alloy Non-Rack Pipe and Fittings - 2½" to 6"</v>
          </cell>
        </row>
        <row r="37">
          <cell r="A37">
            <v>4158</v>
          </cell>
          <cell r="B37" t="str">
            <v>A/G Alloy Non-Rack Pipe and Fittings - 8" to 12"</v>
          </cell>
        </row>
        <row r="38">
          <cell r="A38">
            <v>4159</v>
          </cell>
          <cell r="B38" t="str">
            <v>A/G Alloy Non-Rack Pipe and Fittings - 14" to 24"</v>
          </cell>
        </row>
        <row r="39">
          <cell r="A39">
            <v>4160</v>
          </cell>
          <cell r="B39" t="str">
            <v>A/G Alloy Non-Rack Pipe and Fittings - 26" &amp; Larger</v>
          </cell>
        </row>
        <row r="40">
          <cell r="A40">
            <v>4161</v>
          </cell>
          <cell r="B40" t="str">
            <v>Alloy Valves - Screwed and Socketweld</v>
          </cell>
        </row>
        <row r="41">
          <cell r="A41">
            <v>4162</v>
          </cell>
          <cell r="B41" t="str">
            <v>Alloy Valves - Flanged and Buttweld</v>
          </cell>
        </row>
        <row r="42">
          <cell r="A42">
            <v>4163</v>
          </cell>
          <cell r="B42" t="str">
            <v>Alloy Piping Specialties</v>
          </cell>
        </row>
        <row r="43">
          <cell r="A43">
            <v>4164</v>
          </cell>
          <cell r="B43" t="str">
            <v>Underground Carbon Steel Pipe and Fittings</v>
          </cell>
        </row>
        <row r="44">
          <cell r="A44">
            <v>4165</v>
          </cell>
          <cell r="B44" t="str">
            <v>Steam Tracing</v>
          </cell>
        </row>
        <row r="45">
          <cell r="A45">
            <v>4166</v>
          </cell>
          <cell r="B45" t="str">
            <v>Revamp and Tie-In Material and Labor</v>
          </cell>
        </row>
        <row r="46">
          <cell r="A46">
            <v>4167</v>
          </cell>
          <cell r="B46" t="str">
            <v>Hangers and Supports</v>
          </cell>
        </row>
        <row r="47">
          <cell r="A47">
            <v>4168</v>
          </cell>
          <cell r="B47" t="str">
            <v>Bolts and Gaskets</v>
          </cell>
        </row>
        <row r="48">
          <cell r="A48">
            <v>4169</v>
          </cell>
          <cell r="B48" t="str">
            <v>Field Stress Relieving</v>
          </cell>
        </row>
        <row r="49">
          <cell r="A49">
            <v>4170</v>
          </cell>
          <cell r="B49" t="str">
            <v>Nondestructive Examination</v>
          </cell>
        </row>
        <row r="50">
          <cell r="A50">
            <v>4180</v>
          </cell>
          <cell r="B50" t="str">
            <v>Equipment Insulation (Hot)</v>
          </cell>
        </row>
        <row r="51">
          <cell r="A51">
            <v>4181</v>
          </cell>
          <cell r="B51" t="str">
            <v>Equipment Insulation (Cold)</v>
          </cell>
        </row>
        <row r="52">
          <cell r="A52">
            <v>4182</v>
          </cell>
          <cell r="B52" t="str">
            <v>Pipe Insulation (Hot)</v>
          </cell>
        </row>
        <row r="53">
          <cell r="A53">
            <v>4183</v>
          </cell>
          <cell r="B53" t="str">
            <v>Pipe Insulation (Cold)</v>
          </cell>
        </row>
        <row r="54">
          <cell r="A54">
            <v>4184</v>
          </cell>
          <cell r="B54" t="str">
            <v>Special Insulation</v>
          </cell>
        </row>
        <row r="55">
          <cell r="A55">
            <v>4185</v>
          </cell>
          <cell r="B55" t="str">
            <v>Duct Insulation</v>
          </cell>
        </row>
        <row r="56">
          <cell r="A56">
            <v>4186</v>
          </cell>
          <cell r="B56" t="str">
            <v>Asbestos Abatement</v>
          </cell>
        </row>
        <row r="57">
          <cell r="A57">
            <v>4195</v>
          </cell>
          <cell r="B57" t="str">
            <v>Testing and Inspection</v>
          </cell>
        </row>
        <row r="58">
          <cell r="A58">
            <v>4196</v>
          </cell>
          <cell r="B58" t="str">
            <v>Scaffolding</v>
          </cell>
        </row>
        <row r="59">
          <cell r="A59">
            <v>4197</v>
          </cell>
          <cell r="B59" t="str">
            <v>Material Handling</v>
          </cell>
        </row>
        <row r="60">
          <cell r="A60">
            <v>4198</v>
          </cell>
          <cell r="B60" t="str">
            <v>Labor Productivity Adjustments</v>
          </cell>
        </row>
        <row r="61">
          <cell r="A61">
            <v>4199</v>
          </cell>
          <cell r="B61" t="str">
            <v>Design Completion Allowance</v>
          </cell>
        </row>
        <row r="62">
          <cell r="A62">
            <v>4209</v>
          </cell>
          <cell r="B62" t="str">
            <v>Civil Demolition</v>
          </cell>
        </row>
        <row r="63">
          <cell r="A63">
            <v>4210</v>
          </cell>
          <cell r="B63" t="str">
            <v>Clearing and Grubbing</v>
          </cell>
        </row>
        <row r="64">
          <cell r="A64">
            <v>4211</v>
          </cell>
          <cell r="B64" t="str">
            <v>Stripping and Rough Grade</v>
          </cell>
        </row>
        <row r="65">
          <cell r="A65">
            <v>4212</v>
          </cell>
          <cell r="B65" t="str">
            <v>Dewatering</v>
          </cell>
        </row>
        <row r="66">
          <cell r="A66">
            <v>4213</v>
          </cell>
          <cell r="B66" t="str">
            <v>Excavation</v>
          </cell>
        </row>
        <row r="67">
          <cell r="A67">
            <v>4214</v>
          </cell>
          <cell r="B67" t="str">
            <v>Backfill</v>
          </cell>
        </row>
        <row r="68">
          <cell r="A68">
            <v>4215</v>
          </cell>
          <cell r="B68" t="str">
            <v>Shoring</v>
          </cell>
        </row>
        <row r="69">
          <cell r="A69">
            <v>4216</v>
          </cell>
          <cell r="B69" t="str">
            <v>Sheet Piling</v>
          </cell>
        </row>
        <row r="70">
          <cell r="A70">
            <v>4217</v>
          </cell>
          <cell r="B70" t="str">
            <v>Load Bearing Piles</v>
          </cell>
        </row>
        <row r="71">
          <cell r="A71">
            <v>4218</v>
          </cell>
          <cell r="B71" t="str">
            <v>Gravity Flow Underground Sewer Pipe - 12" &amp; Under</v>
          </cell>
        </row>
        <row r="72">
          <cell r="A72">
            <v>4219</v>
          </cell>
          <cell r="B72" t="str">
            <v>Gravity Flow Underground Sewer Pipe - 14" to 30"</v>
          </cell>
        </row>
        <row r="73">
          <cell r="A73">
            <v>4220</v>
          </cell>
          <cell r="B73" t="str">
            <v>Gravity Flow Underground Sewer Pipe - 32" to 60"</v>
          </cell>
        </row>
        <row r="74">
          <cell r="A74">
            <v>4221</v>
          </cell>
          <cell r="B74" t="str">
            <v>Gravity Flow Underground Sewer Pipe - 60" &amp; Larger</v>
          </cell>
        </row>
        <row r="75">
          <cell r="A75">
            <v>4222</v>
          </cell>
          <cell r="B75" t="str">
            <v>Utility Piping</v>
          </cell>
        </row>
        <row r="76">
          <cell r="A76">
            <v>4223</v>
          </cell>
          <cell r="B76" t="str">
            <v>Catchbasins and Manholes</v>
          </cell>
        </row>
        <row r="77">
          <cell r="A77">
            <v>4224</v>
          </cell>
          <cell r="B77" t="str">
            <v>Sub Base</v>
          </cell>
        </row>
        <row r="78">
          <cell r="A78">
            <v>4225</v>
          </cell>
          <cell r="B78" t="str">
            <v>Fine Grading</v>
          </cell>
        </row>
        <row r="79">
          <cell r="A79">
            <v>4226</v>
          </cell>
          <cell r="B79" t="str">
            <v>Slope Protection and Linings</v>
          </cell>
        </row>
        <row r="80">
          <cell r="A80">
            <v>4227</v>
          </cell>
          <cell r="B80" t="str">
            <v>Ponds, Canals, and Dikes</v>
          </cell>
        </row>
        <row r="81">
          <cell r="A81">
            <v>4228</v>
          </cell>
          <cell r="B81" t="str">
            <v>Fencing</v>
          </cell>
        </row>
        <row r="82">
          <cell r="A82">
            <v>4229</v>
          </cell>
          <cell r="B82" t="str">
            <v>Railroads</v>
          </cell>
        </row>
        <row r="83">
          <cell r="A83">
            <v>4230</v>
          </cell>
          <cell r="B83" t="str">
            <v>Marine Facilities</v>
          </cell>
        </row>
        <row r="84">
          <cell r="A84">
            <v>4231</v>
          </cell>
          <cell r="B84" t="str">
            <v>Water Wells</v>
          </cell>
        </row>
        <row r="85">
          <cell r="A85">
            <v>4232</v>
          </cell>
          <cell r="B85" t="str">
            <v>Bridges</v>
          </cell>
        </row>
        <row r="86">
          <cell r="A86">
            <v>4233</v>
          </cell>
          <cell r="B86" t="str">
            <v>Landscaping and Ground Cover</v>
          </cell>
        </row>
        <row r="87">
          <cell r="A87">
            <v>4234</v>
          </cell>
          <cell r="B87" t="str">
            <v>Buildings (SF/Type)</v>
          </cell>
        </row>
        <row r="88">
          <cell r="A88">
            <v>4238</v>
          </cell>
          <cell r="B88" t="str">
            <v>Miscellaneous Foundations</v>
          </cell>
        </row>
        <row r="89">
          <cell r="A89">
            <v>4240</v>
          </cell>
          <cell r="B89" t="str">
            <v>Process Equipment Foundations</v>
          </cell>
        </row>
        <row r="90">
          <cell r="A90">
            <v>4241</v>
          </cell>
          <cell r="B90" t="str">
            <v>Slabs On Grade</v>
          </cell>
        </row>
        <row r="91">
          <cell r="A91">
            <v>4242</v>
          </cell>
          <cell r="B91" t="str">
            <v>Asphalt Paving</v>
          </cell>
        </row>
        <row r="92">
          <cell r="A92">
            <v>4243</v>
          </cell>
          <cell r="B92" t="str">
            <v>Concrete Paving</v>
          </cell>
        </row>
        <row r="93">
          <cell r="A93">
            <v>4244</v>
          </cell>
          <cell r="B93" t="str">
            <v>Cooling Tower Foundations</v>
          </cell>
        </row>
        <row r="94">
          <cell r="A94">
            <v>4245</v>
          </cell>
          <cell r="B94" t="str">
            <v>Tank Ringwalls</v>
          </cell>
        </row>
        <row r="95">
          <cell r="A95">
            <v>4246</v>
          </cell>
          <cell r="B95" t="str">
            <v>Concrete Trenches, Pits, and Boxes</v>
          </cell>
        </row>
        <row r="96">
          <cell r="A96">
            <v>4247</v>
          </cell>
          <cell r="B96" t="str">
            <v>Seal Slabs</v>
          </cell>
        </row>
        <row r="97">
          <cell r="A97">
            <v>4248</v>
          </cell>
          <cell r="B97" t="str">
            <v>Drilled Footings</v>
          </cell>
        </row>
        <row r="98">
          <cell r="A98">
            <v>4249</v>
          </cell>
          <cell r="B98" t="str">
            <v>Concrete Specialties</v>
          </cell>
        </row>
        <row r="99">
          <cell r="A99">
            <v>4250</v>
          </cell>
          <cell r="B99" t="str">
            <v>Grouting</v>
          </cell>
        </row>
        <row r="100">
          <cell r="A100">
            <v>4251</v>
          </cell>
          <cell r="B100" t="str">
            <v>Fireproofing (All Plant Facilities Except Buildings)</v>
          </cell>
        </row>
        <row r="101">
          <cell r="A101">
            <v>4260</v>
          </cell>
          <cell r="B101" t="str">
            <v>Painting (All Plant Facilities Except Buildings)</v>
          </cell>
        </row>
        <row r="102">
          <cell r="A102">
            <v>4261</v>
          </cell>
          <cell r="B102" t="str">
            <v>Specialty Coatings</v>
          </cell>
        </row>
        <row r="103">
          <cell r="A103">
            <v>4295</v>
          </cell>
          <cell r="B103" t="str">
            <v>Testing and Inspection</v>
          </cell>
        </row>
        <row r="104">
          <cell r="A104">
            <v>4296</v>
          </cell>
          <cell r="B104" t="str">
            <v>Scaffolding</v>
          </cell>
        </row>
        <row r="105">
          <cell r="A105">
            <v>4297</v>
          </cell>
          <cell r="B105" t="str">
            <v>Material Handling</v>
          </cell>
        </row>
        <row r="106">
          <cell r="A106">
            <v>4298</v>
          </cell>
          <cell r="B106" t="str">
            <v>Labor Productivity Adjustments</v>
          </cell>
        </row>
        <row r="107">
          <cell r="A107">
            <v>4299</v>
          </cell>
          <cell r="B107" t="str">
            <v>Design Completion Allowance</v>
          </cell>
        </row>
        <row r="108">
          <cell r="A108">
            <v>4309</v>
          </cell>
          <cell r="B108" t="str">
            <v>Structural Demolition</v>
          </cell>
        </row>
        <row r="109">
          <cell r="A109">
            <v>4310</v>
          </cell>
          <cell r="B109" t="str">
            <v>Steel Structures &amp; Encl Mat'l-Under 17#/LF (light)</v>
          </cell>
        </row>
        <row r="110">
          <cell r="A110">
            <v>4311</v>
          </cell>
          <cell r="B110" t="str">
            <v>Steel Structures &amp; Encl Mat'l-17# to 45#/LF (heavy)</v>
          </cell>
        </row>
        <row r="111">
          <cell r="A111">
            <v>4312</v>
          </cell>
          <cell r="B111" t="str">
            <v>Steel Structures - Over 45#/LF</v>
          </cell>
        </row>
        <row r="112">
          <cell r="A112">
            <v>4313</v>
          </cell>
          <cell r="B112" t="str">
            <v>Platforms, Ladders, Stairs, and Handrails</v>
          </cell>
        </row>
        <row r="113">
          <cell r="A113">
            <v>4314</v>
          </cell>
          <cell r="B113" t="str">
            <v>Metal Decking</v>
          </cell>
        </row>
        <row r="114">
          <cell r="A114">
            <v>4315</v>
          </cell>
          <cell r="B114" t="str">
            <v>Steel Pipe Stanchions</v>
          </cell>
        </row>
        <row r="115">
          <cell r="A115">
            <v>4316</v>
          </cell>
          <cell r="B115" t="str">
            <v>Miscellaneous Steel</v>
          </cell>
        </row>
        <row r="116">
          <cell r="A116">
            <v>4317</v>
          </cell>
          <cell r="B116" t="str">
            <v>Other Structural Material</v>
          </cell>
        </row>
        <row r="117">
          <cell r="A117">
            <v>4318</v>
          </cell>
          <cell r="B117" t="str">
            <v>Precast Pipe Stanchions</v>
          </cell>
        </row>
        <row r="118">
          <cell r="A118">
            <v>4319</v>
          </cell>
          <cell r="B118" t="str">
            <v>Concrete Structures Poured In Place</v>
          </cell>
        </row>
        <row r="119">
          <cell r="A119">
            <v>4320</v>
          </cell>
          <cell r="B119" t="str">
            <v>Precast Concrete Structures</v>
          </cell>
        </row>
        <row r="120">
          <cell r="A120">
            <v>4330</v>
          </cell>
          <cell r="B120" t="str">
            <v>Atmospheric Tanks (Steel, Concrete, Fiberglass, Etc.)</v>
          </cell>
        </row>
        <row r="121">
          <cell r="A121">
            <v>4331</v>
          </cell>
          <cell r="B121" t="str">
            <v>Tank Insulation</v>
          </cell>
        </row>
        <row r="122">
          <cell r="A122">
            <v>4395</v>
          </cell>
          <cell r="B122" t="str">
            <v>Testing and Inspection</v>
          </cell>
        </row>
        <row r="123">
          <cell r="A123">
            <v>4396</v>
          </cell>
          <cell r="B123" t="str">
            <v>Scaffolding</v>
          </cell>
        </row>
        <row r="124">
          <cell r="A124">
            <v>4397</v>
          </cell>
          <cell r="B124" t="str">
            <v>Material Handling</v>
          </cell>
        </row>
        <row r="125">
          <cell r="A125">
            <v>4398</v>
          </cell>
          <cell r="B125" t="str">
            <v>Labor Productivity Adjustments</v>
          </cell>
        </row>
        <row r="126">
          <cell r="A126">
            <v>4399</v>
          </cell>
          <cell r="B126" t="str">
            <v>Design Completion Allowance</v>
          </cell>
        </row>
        <row r="127">
          <cell r="A127">
            <v>4410</v>
          </cell>
          <cell r="B127" t="str">
            <v>Electrical Demolition</v>
          </cell>
        </row>
        <row r="128">
          <cell r="A128">
            <v>4411</v>
          </cell>
          <cell r="B128" t="str">
            <v>Distrubution Equip (Substations, 15KV Switchgear)</v>
          </cell>
        </row>
        <row r="129">
          <cell r="A129">
            <v>4412</v>
          </cell>
          <cell r="B129" t="str">
            <v>Power Equipment (5KV, 600V MCC's, Switchgear)</v>
          </cell>
        </row>
        <row r="130">
          <cell r="A130">
            <v>4413</v>
          </cell>
          <cell r="B130" t="str">
            <v>Emergency and Standby Equipment</v>
          </cell>
        </row>
        <row r="131">
          <cell r="A131">
            <v>4414</v>
          </cell>
          <cell r="B131" t="str">
            <v>Lighting Equipment</v>
          </cell>
        </row>
        <row r="132">
          <cell r="A132">
            <v>4415</v>
          </cell>
          <cell r="B132" t="str">
            <v>Conduit</v>
          </cell>
        </row>
        <row r="133">
          <cell r="A133">
            <v>4416</v>
          </cell>
          <cell r="B133" t="str">
            <v>Transformers</v>
          </cell>
        </row>
        <row r="134">
          <cell r="A134">
            <v>4417</v>
          </cell>
          <cell r="B134" t="str">
            <v>Breakers/Panelboards</v>
          </cell>
        </row>
        <row r="135">
          <cell r="A135">
            <v>4418</v>
          </cell>
          <cell r="B135" t="str">
            <v>Miscellaneous Electrical Equipment</v>
          </cell>
        </row>
        <row r="136">
          <cell r="A136">
            <v>4419</v>
          </cell>
          <cell r="B136" t="str">
            <v>Cable Tray Systems</v>
          </cell>
        </row>
        <row r="137">
          <cell r="A137">
            <v>4420</v>
          </cell>
          <cell r="B137" t="str">
            <v>Terminal Box/Junction Box</v>
          </cell>
        </row>
        <row r="138">
          <cell r="A138">
            <v>4421</v>
          </cell>
          <cell r="B138" t="str">
            <v>Wire and Cable</v>
          </cell>
        </row>
        <row r="139">
          <cell r="A139">
            <v>4422</v>
          </cell>
          <cell r="B139" t="str">
            <v>Miscellaneous Support Materials</v>
          </cell>
        </row>
        <row r="140">
          <cell r="A140">
            <v>4424</v>
          </cell>
          <cell r="B140" t="str">
            <v>Connections</v>
          </cell>
        </row>
        <row r="141">
          <cell r="A141">
            <v>4425</v>
          </cell>
          <cell r="B141" t="str">
            <v>Motor Control Equipment</v>
          </cell>
        </row>
        <row r="142">
          <cell r="A142">
            <v>4427</v>
          </cell>
          <cell r="B142" t="str">
            <v>Grounding Systems</v>
          </cell>
        </row>
        <row r="143">
          <cell r="A143">
            <v>4428</v>
          </cell>
          <cell r="B143" t="str">
            <v>Cathodic Protection</v>
          </cell>
        </row>
        <row r="144">
          <cell r="A144">
            <v>4429</v>
          </cell>
          <cell r="B144" t="str">
            <v>Electric Heat Tracing</v>
          </cell>
        </row>
        <row r="145">
          <cell r="A145">
            <v>4431</v>
          </cell>
          <cell r="B145" t="str">
            <v>Underground Concrete Duct Bank and Vaults</v>
          </cell>
        </row>
        <row r="146">
          <cell r="A146">
            <v>4474</v>
          </cell>
          <cell r="B146" t="str">
            <v>Asbestos Abatement</v>
          </cell>
        </row>
        <row r="147">
          <cell r="A147">
            <v>4493</v>
          </cell>
          <cell r="B147" t="str">
            <v>Nameplates</v>
          </cell>
        </row>
        <row r="148">
          <cell r="A148">
            <v>4495</v>
          </cell>
          <cell r="B148" t="str">
            <v>Testing and Inspection/Start-Up Assistance</v>
          </cell>
        </row>
        <row r="149">
          <cell r="A149">
            <v>4496</v>
          </cell>
          <cell r="B149" t="str">
            <v>Scaffolding</v>
          </cell>
        </row>
        <row r="150">
          <cell r="A150">
            <v>4497</v>
          </cell>
          <cell r="B150" t="str">
            <v>Material Handling</v>
          </cell>
        </row>
        <row r="151">
          <cell r="A151">
            <v>4498</v>
          </cell>
          <cell r="B151" t="str">
            <v>Labor Productivity Adjustments</v>
          </cell>
        </row>
        <row r="152">
          <cell r="A152">
            <v>4499</v>
          </cell>
          <cell r="B152" t="str">
            <v>Design Completion Allowance</v>
          </cell>
        </row>
        <row r="153">
          <cell r="A153">
            <v>4510</v>
          </cell>
          <cell r="B153" t="str">
            <v>Instrument Demolition</v>
          </cell>
        </row>
        <row r="154">
          <cell r="A154">
            <v>4511</v>
          </cell>
          <cell r="B154" t="str">
            <v>Instrument Supports</v>
          </cell>
        </row>
        <row r="155">
          <cell r="A155">
            <v>4512</v>
          </cell>
          <cell r="B155" t="str">
            <v>Process Indicators</v>
          </cell>
        </row>
        <row r="156">
          <cell r="A156">
            <v>4513</v>
          </cell>
          <cell r="B156" t="str">
            <v>Field Controllers and Indicators</v>
          </cell>
        </row>
        <row r="157">
          <cell r="A157">
            <v>4514</v>
          </cell>
          <cell r="B157" t="str">
            <v>Field Switches</v>
          </cell>
        </row>
        <row r="158">
          <cell r="A158">
            <v>4515</v>
          </cell>
          <cell r="B158" t="str">
            <v>Transmitters and Primary Elements</v>
          </cell>
        </row>
        <row r="159">
          <cell r="A159">
            <v>4516</v>
          </cell>
          <cell r="B159" t="str">
            <v>Process Analyzers</v>
          </cell>
        </row>
        <row r="160">
          <cell r="A160">
            <v>4517</v>
          </cell>
          <cell r="B160" t="str">
            <v>Miscellaneous Devices</v>
          </cell>
        </row>
        <row r="161">
          <cell r="A161">
            <v>4518</v>
          </cell>
          <cell r="B161" t="str">
            <v>Control Valves</v>
          </cell>
        </row>
        <row r="162">
          <cell r="A162">
            <v>4519</v>
          </cell>
          <cell r="B162" t="str">
            <v>Relief Valves</v>
          </cell>
        </row>
        <row r="163">
          <cell r="A163">
            <v>4520</v>
          </cell>
          <cell r="B163" t="str">
            <v>Instrument Enclosures</v>
          </cell>
        </row>
        <row r="164">
          <cell r="A164">
            <v>4530</v>
          </cell>
          <cell r="B164" t="str">
            <v>Instrument Conduit Systems, Raceway</v>
          </cell>
        </row>
        <row r="165">
          <cell r="A165">
            <v>4531</v>
          </cell>
          <cell r="B165" t="str">
            <v>Instrument Tray Systems</v>
          </cell>
        </row>
        <row r="166">
          <cell r="A166">
            <v>4540</v>
          </cell>
          <cell r="B166" t="str">
            <v>Instrument Junction Boxes</v>
          </cell>
        </row>
        <row r="167">
          <cell r="A167">
            <v>4550</v>
          </cell>
          <cell r="B167" t="str">
            <v>Multi-Tube Bundles</v>
          </cell>
        </row>
        <row r="168">
          <cell r="A168">
            <v>4551</v>
          </cell>
          <cell r="B168" t="str">
            <v>Control Tubing</v>
          </cell>
        </row>
        <row r="169">
          <cell r="A169">
            <v>4560</v>
          </cell>
          <cell r="B169" t="str">
            <v>Multi-Pair Cable</v>
          </cell>
        </row>
        <row r="170">
          <cell r="A170">
            <v>4561</v>
          </cell>
          <cell r="B170" t="str">
            <v>Single Pair Cable</v>
          </cell>
        </row>
        <row r="171">
          <cell r="A171">
            <v>4562</v>
          </cell>
          <cell r="B171" t="str">
            <v>Instrument Terminations</v>
          </cell>
        </row>
        <row r="172">
          <cell r="A172">
            <v>4570</v>
          </cell>
          <cell r="B172" t="str">
            <v>Instrument Air Piping</v>
          </cell>
        </row>
        <row r="173">
          <cell r="A173">
            <v>4571</v>
          </cell>
          <cell r="B173" t="str">
            <v>Instrument Process Piping</v>
          </cell>
        </row>
        <row r="174">
          <cell r="A174">
            <v>4572</v>
          </cell>
          <cell r="B174" t="str">
            <v>Instrument Steam and Condensate Piping</v>
          </cell>
        </row>
        <row r="175">
          <cell r="A175">
            <v>4573</v>
          </cell>
          <cell r="B175" t="str">
            <v>Instrument Steam Tracing and Insulation</v>
          </cell>
        </row>
        <row r="176">
          <cell r="A176">
            <v>4574</v>
          </cell>
          <cell r="B176" t="str">
            <v>Asbestos Abatement</v>
          </cell>
        </row>
        <row r="177">
          <cell r="A177">
            <v>4580</v>
          </cell>
          <cell r="B177" t="str">
            <v>Field Control Panels, Racks and Shelters</v>
          </cell>
        </row>
        <row r="178">
          <cell r="A178">
            <v>4581</v>
          </cell>
          <cell r="B178" t="str">
            <v>Control Room Panels, Building Modifications</v>
          </cell>
        </row>
        <row r="179">
          <cell r="A179">
            <v>4582</v>
          </cell>
          <cell r="B179" t="str">
            <v>Panel Instrumentation</v>
          </cell>
        </row>
        <row r="180">
          <cell r="A180">
            <v>4590</v>
          </cell>
          <cell r="B180" t="str">
            <v>Distributed Controls, Computer Equipment</v>
          </cell>
        </row>
        <row r="181">
          <cell r="A181">
            <v>4591</v>
          </cell>
          <cell r="B181" t="str">
            <v>Calibration and Checkout</v>
          </cell>
        </row>
        <row r="182">
          <cell r="A182">
            <v>4593</v>
          </cell>
          <cell r="B182" t="str">
            <v>Nameplates</v>
          </cell>
        </row>
        <row r="183">
          <cell r="A183">
            <v>4596</v>
          </cell>
          <cell r="B183" t="str">
            <v>Scaffolding</v>
          </cell>
        </row>
        <row r="184">
          <cell r="A184">
            <v>4597</v>
          </cell>
          <cell r="B184" t="str">
            <v>Material Handling</v>
          </cell>
        </row>
        <row r="185">
          <cell r="A185">
            <v>4598</v>
          </cell>
          <cell r="B185" t="str">
            <v>Labor Productivity Adjustments</v>
          </cell>
        </row>
        <row r="186">
          <cell r="A186">
            <v>4599</v>
          </cell>
          <cell r="B186" t="str">
            <v>Design Completion Allowance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2004 Actual"/>
      <sheetName val="#REF"/>
    </sheetNames>
    <sheetDataSet>
      <sheetData sheetId="0" refreshError="1">
        <row r="3">
          <cell r="BQ3" t="str">
            <v>Difference = Current - Prior 12.2.04 Small Outlook</v>
          </cell>
          <cell r="CC3" t="str">
            <v>1.6.05 vs 04 Actuals</v>
          </cell>
          <cell r="CD3" t="str">
            <v>&lt;===Outlook Date</v>
          </cell>
        </row>
        <row r="4">
          <cell r="BR4" t="str">
            <v>cells contain non-kwi costs</v>
          </cell>
          <cell r="CC4">
            <v>12</v>
          </cell>
        </row>
        <row r="5">
          <cell r="BQ5" t="str">
            <v>Actuals</v>
          </cell>
          <cell r="BR5" t="str">
            <v>Actuals</v>
          </cell>
          <cell r="BS5" t="str">
            <v>Actuals</v>
          </cell>
          <cell r="BT5" t="str">
            <v>Actuals</v>
          </cell>
          <cell r="BU5" t="str">
            <v>Actuals</v>
          </cell>
          <cell r="BV5" t="str">
            <v>Actuals</v>
          </cell>
          <cell r="BW5" t="str">
            <v>Actuals</v>
          </cell>
          <cell r="BX5" t="str">
            <v>Actuals</v>
          </cell>
          <cell r="BY5" t="str">
            <v>Actuals</v>
          </cell>
          <cell r="BZ5" t="str">
            <v>Actuals</v>
          </cell>
          <cell r="CA5" t="str">
            <v>Actuals</v>
          </cell>
          <cell r="CB5" t="str">
            <v>Frcst</v>
          </cell>
          <cell r="CC5" t="str">
            <v>YTD</v>
          </cell>
          <cell r="CD5" t="str">
            <v xml:space="preserve">Frcst </v>
          </cell>
          <cell r="CE5" t="str">
            <v xml:space="preserve">Total </v>
          </cell>
        </row>
        <row r="6">
          <cell r="BQ6">
            <v>37987</v>
          </cell>
          <cell r="BR6">
            <v>38018</v>
          </cell>
          <cell r="BS6">
            <v>38047</v>
          </cell>
          <cell r="BT6">
            <v>38078</v>
          </cell>
          <cell r="BU6">
            <v>38108</v>
          </cell>
          <cell r="BV6">
            <v>38139</v>
          </cell>
          <cell r="BW6">
            <v>38169</v>
          </cell>
          <cell r="BX6">
            <v>38200</v>
          </cell>
          <cell r="BY6">
            <v>38231</v>
          </cell>
          <cell r="BZ6">
            <v>38261</v>
          </cell>
          <cell r="CA6">
            <v>38292</v>
          </cell>
          <cell r="CB6">
            <v>38322</v>
          </cell>
          <cell r="CC6" t="str">
            <v>Var</v>
          </cell>
          <cell r="CD6" t="str">
            <v>Var</v>
          </cell>
          <cell r="CE6" t="str">
            <v>Var</v>
          </cell>
        </row>
        <row r="7"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</row>
        <row r="8"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</row>
        <row r="9"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</row>
        <row r="10"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</row>
        <row r="11"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</row>
        <row r="12"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-1917608.3389799967</v>
          </cell>
          <cell r="CC12">
            <v>-1917608.3389799967</v>
          </cell>
          <cell r="CD12">
            <v>7.4505805969238281E-9</v>
          </cell>
          <cell r="CE12">
            <v>-1917608.3389799893</v>
          </cell>
        </row>
        <row r="13"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</row>
        <row r="14"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138650.90299999993</v>
          </cell>
          <cell r="CC14">
            <v>138650.90299999993</v>
          </cell>
          <cell r="CD14">
            <v>-2.7939677238464355E-9</v>
          </cell>
          <cell r="CE14">
            <v>138650.90299999714</v>
          </cell>
        </row>
        <row r="15"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-257898.3</v>
          </cell>
          <cell r="CC15">
            <v>-257898.3</v>
          </cell>
          <cell r="CD15">
            <v>-6.9849193096160889E-10</v>
          </cell>
          <cell r="CE15">
            <v>-257898.30000000075</v>
          </cell>
        </row>
        <row r="16"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1697</v>
          </cell>
          <cell r="CC16">
            <v>1697</v>
          </cell>
          <cell r="CD16">
            <v>0</v>
          </cell>
          <cell r="CE16">
            <v>1697</v>
          </cell>
        </row>
        <row r="17"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422</v>
          </cell>
          <cell r="CC17">
            <v>422</v>
          </cell>
          <cell r="CD17">
            <v>0</v>
          </cell>
          <cell r="CE17">
            <v>422</v>
          </cell>
        </row>
        <row r="18"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</row>
        <row r="19"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-4393.9696960271976</v>
          </cell>
          <cell r="CC19">
            <v>-4393.9696960271976</v>
          </cell>
          <cell r="CD19">
            <v>-2.9103830456733704E-11</v>
          </cell>
          <cell r="CE19">
            <v>-4393.9696960272267</v>
          </cell>
        </row>
        <row r="20"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2992.8204634516005</v>
          </cell>
          <cell r="CC20">
            <v>2992.8204634516005</v>
          </cell>
          <cell r="CD20">
            <v>-4.3655745685100555E-11</v>
          </cell>
          <cell r="CE20">
            <v>2992.8204634515569</v>
          </cell>
        </row>
        <row r="21"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934698.90143875685</v>
          </cell>
          <cell r="CC21">
            <v>934698.90143875685</v>
          </cell>
          <cell r="CD21">
            <v>9.3132257461547852E-10</v>
          </cell>
          <cell r="CE21">
            <v>934698.90143875778</v>
          </cell>
        </row>
        <row r="22"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-57334.993610379985</v>
          </cell>
          <cell r="CC22">
            <v>-57334.993610379985</v>
          </cell>
          <cell r="CD22">
            <v>-2.3283064365386963E-10</v>
          </cell>
          <cell r="CE22">
            <v>-57334.993610380217</v>
          </cell>
        </row>
        <row r="23"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3180</v>
          </cell>
          <cell r="CC23">
            <v>3180</v>
          </cell>
          <cell r="CD23">
            <v>0</v>
          </cell>
          <cell r="CE23">
            <v>3180</v>
          </cell>
        </row>
        <row r="24"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-37886.270346859936</v>
          </cell>
          <cell r="CC24">
            <v>-37886.270346859936</v>
          </cell>
          <cell r="CD24">
            <v>-1.3969838619232178E-9</v>
          </cell>
          <cell r="CE24">
            <v>-37886.270346861333</v>
          </cell>
        </row>
        <row r="25"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-38317</v>
          </cell>
          <cell r="CC25">
            <v>-38317</v>
          </cell>
          <cell r="CD25">
            <v>0</v>
          </cell>
          <cell r="CE25">
            <v>-38317</v>
          </cell>
        </row>
        <row r="26"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-206231.25317301042</v>
          </cell>
          <cell r="CC26">
            <v>-206231.25317301042</v>
          </cell>
          <cell r="CD26">
            <v>1.862645149230957E-9</v>
          </cell>
          <cell r="CE26">
            <v>-206231.25317300856</v>
          </cell>
        </row>
        <row r="27"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</row>
        <row r="28"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-7975.44</v>
          </cell>
          <cell r="CC28">
            <v>-7975.44</v>
          </cell>
          <cell r="CD28">
            <v>5.8207660913467407E-11</v>
          </cell>
          <cell r="CE28">
            <v>-7975.4399999999441</v>
          </cell>
        </row>
        <row r="29"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7628.160000000149</v>
          </cell>
          <cell r="CC29">
            <v>7628.160000000149</v>
          </cell>
          <cell r="CD29">
            <v>-3.7252902984619141E-9</v>
          </cell>
          <cell r="CE29">
            <v>7628.1599999964237</v>
          </cell>
        </row>
        <row r="30"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-1057</v>
          </cell>
          <cell r="CC30">
            <v>-1057</v>
          </cell>
          <cell r="CD30">
            <v>0</v>
          </cell>
          <cell r="CE30">
            <v>-1057</v>
          </cell>
        </row>
        <row r="31"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</row>
        <row r="32"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37250</v>
          </cell>
          <cell r="CC32">
            <v>37250</v>
          </cell>
          <cell r="CD32">
            <v>0</v>
          </cell>
          <cell r="CE32">
            <v>37250</v>
          </cell>
        </row>
        <row r="33"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-142719.4299965314</v>
          </cell>
          <cell r="CC33">
            <v>-142719.4299965314</v>
          </cell>
          <cell r="CD33">
            <v>0</v>
          </cell>
          <cell r="CE33">
            <v>-142719.42999653146</v>
          </cell>
        </row>
        <row r="34"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5272</v>
          </cell>
          <cell r="CC34">
            <v>5272</v>
          </cell>
          <cell r="CD34">
            <v>0</v>
          </cell>
          <cell r="CE34">
            <v>5272</v>
          </cell>
        </row>
        <row r="35"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11690</v>
          </cell>
          <cell r="CC35">
            <v>11690</v>
          </cell>
          <cell r="CD35">
            <v>0</v>
          </cell>
          <cell r="CE35">
            <v>11690</v>
          </cell>
        </row>
        <row r="36"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-34690</v>
          </cell>
          <cell r="CC36">
            <v>-34690</v>
          </cell>
          <cell r="CD36">
            <v>0</v>
          </cell>
          <cell r="CE36">
            <v>-34690</v>
          </cell>
        </row>
        <row r="37"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-6931.5</v>
          </cell>
          <cell r="CC37">
            <v>-6931.5</v>
          </cell>
          <cell r="CD37">
            <v>0</v>
          </cell>
          <cell r="CE37">
            <v>-6931.5</v>
          </cell>
        </row>
        <row r="38"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-11</v>
          </cell>
          <cell r="CC38">
            <v>-11</v>
          </cell>
          <cell r="CD38">
            <v>0</v>
          </cell>
          <cell r="CE38">
            <v>-11</v>
          </cell>
        </row>
        <row r="39"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675</v>
          </cell>
          <cell r="CC39">
            <v>675</v>
          </cell>
          <cell r="CD39">
            <v>0</v>
          </cell>
          <cell r="CE39">
            <v>675</v>
          </cell>
        </row>
        <row r="40"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1185</v>
          </cell>
          <cell r="CC40">
            <v>1185</v>
          </cell>
          <cell r="CD40">
            <v>0</v>
          </cell>
          <cell r="CE40">
            <v>1185</v>
          </cell>
        </row>
        <row r="41"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3029.5</v>
          </cell>
          <cell r="CC41">
            <v>3029.5</v>
          </cell>
          <cell r="CD41">
            <v>0</v>
          </cell>
          <cell r="CE41">
            <v>3029.5</v>
          </cell>
        </row>
        <row r="42"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-61616.850000000093</v>
          </cell>
          <cell r="CC42">
            <v>-61616.850000000093</v>
          </cell>
          <cell r="CD42">
            <v>4.6566128730773926E-10</v>
          </cell>
          <cell r="CE42">
            <v>-61616.849999999627</v>
          </cell>
        </row>
        <row r="43"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-599</v>
          </cell>
          <cell r="CC43">
            <v>-599</v>
          </cell>
          <cell r="CD43">
            <v>0</v>
          </cell>
          <cell r="CE43">
            <v>-599</v>
          </cell>
        </row>
        <row r="44"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283662.5</v>
          </cell>
          <cell r="CC44">
            <v>283662.5</v>
          </cell>
          <cell r="CD44">
            <v>0</v>
          </cell>
          <cell r="CE44">
            <v>283662.5</v>
          </cell>
        </row>
        <row r="45"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</row>
        <row r="46"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-85873</v>
          </cell>
          <cell r="CC46">
            <v>-85873</v>
          </cell>
          <cell r="CD46">
            <v>0</v>
          </cell>
          <cell r="CE46">
            <v>-85873</v>
          </cell>
        </row>
        <row r="47"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</row>
        <row r="48"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3399552.2</v>
          </cell>
          <cell r="CC48">
            <v>3399552.2</v>
          </cell>
          <cell r="CD48">
            <v>-1.1175870895385742E-8</v>
          </cell>
          <cell r="CE48">
            <v>3399552.1999999881</v>
          </cell>
        </row>
        <row r="49"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</row>
        <row r="50"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-2802216.2</v>
          </cell>
          <cell r="CC50">
            <v>-2802216.2</v>
          </cell>
          <cell r="CD50">
            <v>-3.7252902984619141E-9</v>
          </cell>
          <cell r="CE50">
            <v>-2802216.2</v>
          </cell>
        </row>
        <row r="51"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</row>
        <row r="52"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7560</v>
          </cell>
          <cell r="CC52">
            <v>7560</v>
          </cell>
          <cell r="CD52">
            <v>0</v>
          </cell>
          <cell r="CE52">
            <v>7560</v>
          </cell>
        </row>
        <row r="53"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208268.59749405179</v>
          </cell>
          <cell r="CC53">
            <v>208268.59749405179</v>
          </cell>
          <cell r="CD53">
            <v>-9.3132257461547852E-10</v>
          </cell>
          <cell r="CE53">
            <v>208268.59749405086</v>
          </cell>
        </row>
        <row r="54"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187101</v>
          </cell>
          <cell r="CC54">
            <v>187101</v>
          </cell>
          <cell r="CD54">
            <v>0</v>
          </cell>
          <cell r="CE54">
            <v>187101</v>
          </cell>
        </row>
        <row r="55"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-117245</v>
          </cell>
          <cell r="CC55">
            <v>-117245</v>
          </cell>
          <cell r="CD55">
            <v>0</v>
          </cell>
          <cell r="CE55">
            <v>-117245</v>
          </cell>
        </row>
        <row r="56"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</row>
        <row r="57"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-546088.963406533</v>
          </cell>
          <cell r="CC57">
            <v>-546088.963406533</v>
          </cell>
          <cell r="CD57">
            <v>-1.4901161193847656E-7</v>
          </cell>
          <cell r="CE57">
            <v>-546088.96340668201</v>
          </cell>
        </row>
        <row r="58">
          <cell r="BQ58" t="e">
            <v>#VALUE!</v>
          </cell>
          <cell r="BR58" t="e">
            <v>#VALUE!</v>
          </cell>
          <cell r="BS58" t="e">
            <v>#VALUE!</v>
          </cell>
          <cell r="BT58" t="e">
            <v>#VALUE!</v>
          </cell>
          <cell r="BU58" t="e">
            <v>#VALUE!</v>
          </cell>
          <cell r="BV58" t="e">
            <v>#VALUE!</v>
          </cell>
          <cell r="BW58" t="e">
            <v>#VALUE!</v>
          </cell>
          <cell r="BX58" t="e">
            <v>#VALUE!</v>
          </cell>
          <cell r="BY58" t="e">
            <v>#VALUE!</v>
          </cell>
          <cell r="BZ58" t="e">
            <v>#VALUE!</v>
          </cell>
          <cell r="CA58" t="e">
            <v>#VALUE!</v>
          </cell>
          <cell r="CB58" t="e">
            <v>#VALUE!</v>
          </cell>
        </row>
        <row r="59"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</row>
        <row r="60"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</row>
        <row r="61"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-1917608.3389799967</v>
          </cell>
          <cell r="CC61">
            <v>-1917608.3389799967</v>
          </cell>
          <cell r="CD61">
            <v>7.4505805969238281E-9</v>
          </cell>
          <cell r="CE61">
            <v>-1917608.3389799893</v>
          </cell>
        </row>
        <row r="62"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-119247.39699999988</v>
          </cell>
          <cell r="CC62">
            <v>-119247.39699999988</v>
          </cell>
          <cell r="CD62">
            <v>0</v>
          </cell>
          <cell r="CE62">
            <v>-119247.39699999988</v>
          </cell>
        </row>
        <row r="63"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878081.75859580096</v>
          </cell>
          <cell r="CC63">
            <v>878081.75859580096</v>
          </cell>
          <cell r="CD63">
            <v>9.3132257461547852E-10</v>
          </cell>
          <cell r="CE63">
            <v>878081.75859580189</v>
          </cell>
        </row>
        <row r="64"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-270335.58351640403</v>
          </cell>
          <cell r="CC64">
            <v>-270335.58351640403</v>
          </cell>
          <cell r="CD64">
            <v>-1.4901161193847656E-8</v>
          </cell>
          <cell r="CE64">
            <v>-270335.58351641893</v>
          </cell>
        </row>
        <row r="65"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3407112.2</v>
          </cell>
          <cell r="CC65">
            <v>3407112.2</v>
          </cell>
          <cell r="CD65">
            <v>-1.1175870895385742E-8</v>
          </cell>
          <cell r="CE65">
            <v>3407112.1999999881</v>
          </cell>
        </row>
        <row r="66"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187101</v>
          </cell>
          <cell r="CC66">
            <v>187101</v>
          </cell>
          <cell r="CD66">
            <v>0</v>
          </cell>
          <cell r="CE66">
            <v>187101</v>
          </cell>
        </row>
        <row r="67"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208268.59749405179</v>
          </cell>
          <cell r="CC67">
            <v>208268.59749405179</v>
          </cell>
          <cell r="CD67">
            <v>-9.3132257461547852E-10</v>
          </cell>
          <cell r="CE67">
            <v>208268.59749405086</v>
          </cell>
        </row>
        <row r="68"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-117245</v>
          </cell>
          <cell r="CC68">
            <v>-117245</v>
          </cell>
          <cell r="CD68">
            <v>0</v>
          </cell>
          <cell r="CE68">
            <v>-117245</v>
          </cell>
        </row>
        <row r="69"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-2802216.2</v>
          </cell>
          <cell r="CC69">
            <v>-2802216.2</v>
          </cell>
          <cell r="CD69">
            <v>-3.7252902984619141E-9</v>
          </cell>
          <cell r="CE69">
            <v>-2802216.2</v>
          </cell>
        </row>
        <row r="70"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-546088.9634065479</v>
          </cell>
          <cell r="CC70">
            <v>-546088.9634065479</v>
          </cell>
          <cell r="CD70">
            <v>-1.3411045074462891E-7</v>
          </cell>
          <cell r="CE70">
            <v>-546088.96340668201</v>
          </cell>
        </row>
        <row r="71"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729605755</v>
          </cell>
          <cell r="CE71">
            <v>729605755</v>
          </cell>
        </row>
        <row r="72"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36.566956903656362</v>
          </cell>
          <cell r="CE72">
            <v>36.566956903656362</v>
          </cell>
        </row>
        <row r="73"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</row>
        <row r="74"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</row>
        <row r="75"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</row>
        <row r="76"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</row>
        <row r="77"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</row>
        <row r="78"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</row>
        <row r="79"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</row>
        <row r="80"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</row>
        <row r="81"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-92885.939999999944</v>
          </cell>
          <cell r="CC81">
            <v>-92885.939999999944</v>
          </cell>
          <cell r="CD81">
            <v>4.6566128730773926E-10</v>
          </cell>
          <cell r="CE81">
            <v>-92885.939999999478</v>
          </cell>
        </row>
        <row r="82"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279903.3</v>
          </cell>
          <cell r="CC82">
            <v>279903.3</v>
          </cell>
          <cell r="CD82">
            <v>6.9849193096160889E-10</v>
          </cell>
          <cell r="CE82">
            <v>279903.30000000075</v>
          </cell>
        </row>
        <row r="83"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-1697</v>
          </cell>
          <cell r="CC83">
            <v>-1697</v>
          </cell>
          <cell r="CD83">
            <v>0</v>
          </cell>
          <cell r="CE83">
            <v>-1697</v>
          </cell>
        </row>
        <row r="84"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-422</v>
          </cell>
          <cell r="CC84">
            <v>-422</v>
          </cell>
          <cell r="CD84">
            <v>0</v>
          </cell>
          <cell r="CE84">
            <v>-422</v>
          </cell>
        </row>
        <row r="85"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</row>
        <row r="86"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4393.9696960272013</v>
          </cell>
          <cell r="CC86">
            <v>4393.9696960272013</v>
          </cell>
          <cell r="CD86">
            <v>2.5465851649641991E-11</v>
          </cell>
          <cell r="CE86">
            <v>4393.9696960272267</v>
          </cell>
        </row>
        <row r="87"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-2992.8204634515969</v>
          </cell>
          <cell r="CC87">
            <v>-2992.8204634515969</v>
          </cell>
          <cell r="CD87">
            <v>4.0017766878008842E-11</v>
          </cell>
          <cell r="CE87">
            <v>-2992.8204634515569</v>
          </cell>
        </row>
        <row r="88"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-934699.23477208987</v>
          </cell>
          <cell r="CC88">
            <v>-934699.23477208987</v>
          </cell>
          <cell r="CD88">
            <v>3.7252902984619141E-9</v>
          </cell>
          <cell r="CE88">
            <v>-934699.23477208614</v>
          </cell>
        </row>
        <row r="89"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57334.993610379985</v>
          </cell>
          <cell r="CC89">
            <v>57334.993610379985</v>
          </cell>
          <cell r="CD89">
            <v>2.3283064365386963E-10</v>
          </cell>
          <cell r="CE89">
            <v>57334.993610380217</v>
          </cell>
        </row>
        <row r="90"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</row>
        <row r="91"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-3180</v>
          </cell>
          <cell r="CC91">
            <v>-3180</v>
          </cell>
          <cell r="CD91">
            <v>0</v>
          </cell>
          <cell r="CE91">
            <v>-3180</v>
          </cell>
        </row>
        <row r="92"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37886.270346859936</v>
          </cell>
          <cell r="CC92">
            <v>37886.270346859936</v>
          </cell>
          <cell r="CD92">
            <v>1.3969838619232178E-9</v>
          </cell>
          <cell r="CE92">
            <v>37886.270346861333</v>
          </cell>
        </row>
        <row r="93"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38317</v>
          </cell>
          <cell r="CC93">
            <v>38317</v>
          </cell>
          <cell r="CD93">
            <v>0</v>
          </cell>
          <cell r="CE93">
            <v>38317</v>
          </cell>
        </row>
        <row r="94"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206231.25317301042</v>
          </cell>
          <cell r="CC94">
            <v>206231.25317301042</v>
          </cell>
          <cell r="CD94">
            <v>-1.862645149230957E-9</v>
          </cell>
          <cell r="CE94">
            <v>206231.25317300856</v>
          </cell>
        </row>
        <row r="95"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</row>
        <row r="96"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7975.44</v>
          </cell>
          <cell r="CC96">
            <v>7975.44</v>
          </cell>
          <cell r="CD96">
            <v>-5.8207660913467407E-11</v>
          </cell>
          <cell r="CE96">
            <v>7975.4399999999441</v>
          </cell>
        </row>
        <row r="97"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-7628.160000000149</v>
          </cell>
          <cell r="CC97">
            <v>-7628.160000000149</v>
          </cell>
          <cell r="CD97">
            <v>3.7252902984619141E-9</v>
          </cell>
          <cell r="CE97">
            <v>-7628.1599999964237</v>
          </cell>
        </row>
        <row r="98"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1057</v>
          </cell>
          <cell r="CC98">
            <v>1057</v>
          </cell>
          <cell r="CD98">
            <v>0</v>
          </cell>
          <cell r="CE98">
            <v>1057</v>
          </cell>
        </row>
        <row r="99"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</row>
        <row r="100"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-37250</v>
          </cell>
          <cell r="CC100">
            <v>-37250</v>
          </cell>
          <cell r="CD100">
            <v>0</v>
          </cell>
          <cell r="CE100">
            <v>-37250</v>
          </cell>
        </row>
        <row r="101"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142719.4299965314</v>
          </cell>
          <cell r="CC101">
            <v>142719.4299965314</v>
          </cell>
          <cell r="CD101">
            <v>0</v>
          </cell>
          <cell r="CE101">
            <v>142719.4299965314</v>
          </cell>
        </row>
        <row r="102"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-5272</v>
          </cell>
          <cell r="CC102">
            <v>-5272</v>
          </cell>
          <cell r="CD102">
            <v>0</v>
          </cell>
          <cell r="CE102">
            <v>-5272</v>
          </cell>
        </row>
        <row r="103"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-11690</v>
          </cell>
          <cell r="CC103">
            <v>-11690</v>
          </cell>
          <cell r="CD103">
            <v>0</v>
          </cell>
          <cell r="CE103">
            <v>-11690</v>
          </cell>
        </row>
        <row r="104"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34690</v>
          </cell>
          <cell r="CC104">
            <v>34690</v>
          </cell>
          <cell r="CD104">
            <v>0</v>
          </cell>
          <cell r="CE104">
            <v>34690</v>
          </cell>
        </row>
        <row r="105"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6931.5</v>
          </cell>
          <cell r="CC105">
            <v>6931.5</v>
          </cell>
          <cell r="CD105">
            <v>0</v>
          </cell>
          <cell r="CE105">
            <v>6931.5</v>
          </cell>
        </row>
        <row r="106"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11</v>
          </cell>
          <cell r="CC106">
            <v>11</v>
          </cell>
          <cell r="CD106">
            <v>0</v>
          </cell>
          <cell r="CE106">
            <v>11</v>
          </cell>
        </row>
        <row r="107"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-675</v>
          </cell>
          <cell r="CC107">
            <v>-675</v>
          </cell>
          <cell r="CD107">
            <v>0</v>
          </cell>
          <cell r="CE107">
            <v>-675</v>
          </cell>
        </row>
        <row r="108"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-1185</v>
          </cell>
          <cell r="CC108">
            <v>-1185</v>
          </cell>
          <cell r="CD108">
            <v>0</v>
          </cell>
          <cell r="CE108">
            <v>-1185</v>
          </cell>
        </row>
        <row r="109"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-3029.5</v>
          </cell>
          <cell r="CC109">
            <v>-3029.5</v>
          </cell>
          <cell r="CD109">
            <v>0</v>
          </cell>
          <cell r="CE109">
            <v>-3029.5</v>
          </cell>
        </row>
        <row r="110"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61616.850000000093</v>
          </cell>
          <cell r="CC110">
            <v>61616.850000000093</v>
          </cell>
          <cell r="CD110">
            <v>-4.6566128730773926E-10</v>
          </cell>
          <cell r="CE110">
            <v>61616.849999999627</v>
          </cell>
        </row>
        <row r="111"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599</v>
          </cell>
          <cell r="CC111">
            <v>599</v>
          </cell>
          <cell r="CD111">
            <v>0</v>
          </cell>
          <cell r="CE111">
            <v>599</v>
          </cell>
        </row>
        <row r="112"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-3399552.2</v>
          </cell>
          <cell r="CC112">
            <v>-3399552.2</v>
          </cell>
          <cell r="CD112">
            <v>1.1175870895385742E-8</v>
          </cell>
          <cell r="CE112">
            <v>-3399552.1999999881</v>
          </cell>
        </row>
        <row r="113"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</row>
        <row r="114"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2802216.2</v>
          </cell>
          <cell r="CC114">
            <v>2802216.2</v>
          </cell>
          <cell r="CD114">
            <v>3.7252902984619141E-9</v>
          </cell>
          <cell r="CE114">
            <v>2802216.2</v>
          </cell>
        </row>
        <row r="115"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</row>
        <row r="116"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-7560</v>
          </cell>
          <cell r="CC116">
            <v>-7560</v>
          </cell>
          <cell r="CD116">
            <v>0</v>
          </cell>
          <cell r="CE116">
            <v>-7560</v>
          </cell>
        </row>
        <row r="117"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-827835.64841273427</v>
          </cell>
          <cell r="CC117">
            <v>-827835.64841273427</v>
          </cell>
          <cell r="CD117">
            <v>1.4901161193847656E-7</v>
          </cell>
          <cell r="CE117">
            <v>-827835.64841258526</v>
          </cell>
        </row>
        <row r="118"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1373924.6118192784</v>
          </cell>
          <cell r="CC118">
            <v>1373924.6118192784</v>
          </cell>
          <cell r="CD118">
            <v>1.862645149230957E-8</v>
          </cell>
          <cell r="CE118">
            <v>1373924.6118192971</v>
          </cell>
        </row>
        <row r="119"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546088.963406533</v>
          </cell>
          <cell r="CC119">
            <v>546088.963406533</v>
          </cell>
          <cell r="CD119">
            <v>1.4901161193847656E-7</v>
          </cell>
          <cell r="CE119">
            <v>546088.96340668201</v>
          </cell>
        </row>
        <row r="120"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</row>
        <row r="121"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</row>
        <row r="122"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187017.36</v>
          </cell>
          <cell r="CC122">
            <v>187017.36</v>
          </cell>
          <cell r="CD122">
            <v>-4.6566128730773926E-10</v>
          </cell>
          <cell r="CE122">
            <v>187017.3599999994</v>
          </cell>
        </row>
        <row r="123"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-878082.09192913398</v>
          </cell>
          <cell r="CC123">
            <v>-878082.09192913398</v>
          </cell>
          <cell r="CD123">
            <v>3.7252902984619141E-9</v>
          </cell>
          <cell r="CE123">
            <v>-878082.09192913026</v>
          </cell>
        </row>
        <row r="124"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468125.08351640403</v>
          </cell>
          <cell r="CC124">
            <v>468125.08351640403</v>
          </cell>
          <cell r="CD124">
            <v>7.4505805969238281E-8</v>
          </cell>
          <cell r="CE124">
            <v>468125.08351647854</v>
          </cell>
        </row>
        <row r="125"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-3407112.2</v>
          </cell>
          <cell r="CC125">
            <v>-3407112.2</v>
          </cell>
          <cell r="CD125">
            <v>1.1175870895385742E-8</v>
          </cell>
          <cell r="CE125">
            <v>-3407112.1999999881</v>
          </cell>
        </row>
        <row r="126"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2802216.2</v>
          </cell>
          <cell r="CC126">
            <v>2802216.2</v>
          </cell>
          <cell r="CD126">
            <v>3.7252902984619141E-9</v>
          </cell>
          <cell r="CE126">
            <v>2802216.2</v>
          </cell>
        </row>
        <row r="127"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-827835.64841271937</v>
          </cell>
          <cell r="CC127">
            <v>-827835.64841271937</v>
          </cell>
          <cell r="CD127">
            <v>1.3411045074462891E-7</v>
          </cell>
          <cell r="CE127">
            <v>-827835.64841258526</v>
          </cell>
        </row>
        <row r="129">
          <cell r="BQ129">
            <v>37987</v>
          </cell>
          <cell r="BR129">
            <v>38018</v>
          </cell>
          <cell r="BS129">
            <v>38047</v>
          </cell>
          <cell r="BT129">
            <v>38078</v>
          </cell>
          <cell r="BU129">
            <v>38108</v>
          </cell>
          <cell r="BV129">
            <v>38139</v>
          </cell>
          <cell r="BW129">
            <v>38169</v>
          </cell>
          <cell r="BX129">
            <v>38200</v>
          </cell>
          <cell r="BY129">
            <v>38231</v>
          </cell>
          <cell r="BZ129">
            <v>38261</v>
          </cell>
          <cell r="CA129">
            <v>38292</v>
          </cell>
          <cell r="CB129">
            <v>38322</v>
          </cell>
          <cell r="CC129" t="str">
            <v>YTD</v>
          </cell>
          <cell r="CD129" t="str">
            <v xml:space="preserve">Frcst </v>
          </cell>
          <cell r="CE129" t="str">
            <v xml:space="preserve">Total </v>
          </cell>
        </row>
        <row r="130"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-2217.4679999998771</v>
          </cell>
          <cell r="CC130">
            <v>-2217.4679999998771</v>
          </cell>
          <cell r="CD130">
            <v>1.3969838619232178E-9</v>
          </cell>
          <cell r="CE130">
            <v>-2217.4679999984801</v>
          </cell>
        </row>
        <row r="131"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-86</v>
          </cell>
          <cell r="CC131">
            <v>-86</v>
          </cell>
          <cell r="CD131">
            <v>-2.9103830456733704E-11</v>
          </cell>
          <cell r="CE131">
            <v>-86.000000000029104</v>
          </cell>
        </row>
        <row r="132"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-615.07000000000005</v>
          </cell>
          <cell r="CC132">
            <v>-615.07000000000005</v>
          </cell>
          <cell r="CD132">
            <v>-7.2759576141834259E-12</v>
          </cell>
          <cell r="CE132">
            <v>-615.07000000000698</v>
          </cell>
        </row>
        <row r="133"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-237.63999999999942</v>
          </cell>
          <cell r="CC133">
            <v>-237.63999999999942</v>
          </cell>
          <cell r="CD133">
            <v>-1.4551915228366852E-11</v>
          </cell>
          <cell r="CE133">
            <v>-237.64000000001397</v>
          </cell>
        </row>
        <row r="134"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-103.69999999999709</v>
          </cell>
          <cell r="CC134">
            <v>-103.69999999999709</v>
          </cell>
          <cell r="CD134">
            <v>4.3655745685100555E-11</v>
          </cell>
          <cell r="CE134">
            <v>-103.69999999995343</v>
          </cell>
        </row>
        <row r="135"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</row>
        <row r="136"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2189</v>
          </cell>
          <cell r="CC136">
            <v>2189</v>
          </cell>
          <cell r="CD136">
            <v>0</v>
          </cell>
          <cell r="CE136">
            <v>2189</v>
          </cell>
        </row>
        <row r="137"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</row>
        <row r="138"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-100</v>
          </cell>
          <cell r="CC138">
            <v>-100</v>
          </cell>
          <cell r="CD138">
            <v>0</v>
          </cell>
          <cell r="CE138">
            <v>-100</v>
          </cell>
        </row>
        <row r="139"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570</v>
          </cell>
          <cell r="CC139">
            <v>570</v>
          </cell>
          <cell r="CD139">
            <v>0</v>
          </cell>
          <cell r="CE139">
            <v>570</v>
          </cell>
        </row>
        <row r="140"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1.98</v>
          </cell>
          <cell r="CC140">
            <v>1.98</v>
          </cell>
          <cell r="CD140">
            <v>3.5527136788005009E-15</v>
          </cell>
          <cell r="CE140">
            <v>1.98</v>
          </cell>
        </row>
        <row r="141"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</row>
        <row r="142"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</row>
        <row r="143"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0.80000000000001137</v>
          </cell>
          <cell r="CC143">
            <v>0.80000000000001137</v>
          </cell>
          <cell r="CD143">
            <v>-7.3896444519050419E-13</v>
          </cell>
          <cell r="CE143">
            <v>0.7999999999992724</v>
          </cell>
        </row>
        <row r="144"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0.60000000000002274</v>
          </cell>
          <cell r="CC144">
            <v>0.60000000000002274</v>
          </cell>
          <cell r="CD144">
            <v>3.4106051316484809E-13</v>
          </cell>
          <cell r="CE144">
            <v>0.6000000000003638</v>
          </cell>
        </row>
        <row r="145"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1.3600000000005821</v>
          </cell>
          <cell r="CC145">
            <v>1.3600000000005821</v>
          </cell>
          <cell r="CD145">
            <v>-1.4551915228366852E-11</v>
          </cell>
          <cell r="CE145">
            <v>1.3599999999860302</v>
          </cell>
        </row>
        <row r="146"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-3492</v>
          </cell>
          <cell r="CC146">
            <v>-3492</v>
          </cell>
          <cell r="CD146">
            <v>0</v>
          </cell>
          <cell r="CE146">
            <v>-3492</v>
          </cell>
        </row>
        <row r="147"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</row>
        <row r="148"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51.959999999999127</v>
          </cell>
          <cell r="CC148">
            <v>51.959999999999127</v>
          </cell>
          <cell r="CD148">
            <v>-3.637978807091713E-11</v>
          </cell>
          <cell r="CE148">
            <v>51.959999999962747</v>
          </cell>
        </row>
        <row r="149"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89.580000000001746</v>
          </cell>
          <cell r="CC149">
            <v>89.580000000001746</v>
          </cell>
          <cell r="CD149">
            <v>1.4551915228366852E-11</v>
          </cell>
          <cell r="CE149">
            <v>89.580000000016298</v>
          </cell>
        </row>
        <row r="150"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51.69999999999709</v>
          </cell>
          <cell r="CC150">
            <v>51.69999999999709</v>
          </cell>
          <cell r="CD150">
            <v>-1.6007106751203537E-10</v>
          </cell>
          <cell r="CE150">
            <v>51.699999999837019</v>
          </cell>
        </row>
        <row r="151"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65.599999999998545</v>
          </cell>
          <cell r="CC151">
            <v>65.599999999998545</v>
          </cell>
          <cell r="CD151">
            <v>-2.1827872842550278E-11</v>
          </cell>
          <cell r="CE151">
            <v>65.599999999976717</v>
          </cell>
        </row>
        <row r="152"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-1750</v>
          </cell>
          <cell r="CC152">
            <v>-1750</v>
          </cell>
          <cell r="CD152">
            <v>0</v>
          </cell>
          <cell r="CE152">
            <v>-1750</v>
          </cell>
        </row>
        <row r="153"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-105</v>
          </cell>
          <cell r="CC153">
            <v>-105</v>
          </cell>
          <cell r="CD153">
            <v>0</v>
          </cell>
          <cell r="CE153">
            <v>-105</v>
          </cell>
        </row>
        <row r="154"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</row>
        <row r="155"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-5</v>
          </cell>
          <cell r="CC155">
            <v>-5</v>
          </cell>
          <cell r="CD155">
            <v>0</v>
          </cell>
          <cell r="CE155">
            <v>-5</v>
          </cell>
        </row>
        <row r="156"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</row>
        <row r="157"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555.79999999999995</v>
          </cell>
          <cell r="CC157">
            <v>555.79999999999995</v>
          </cell>
          <cell r="CD157">
            <v>-9.0949470177292824E-13</v>
          </cell>
          <cell r="CE157">
            <v>555.79999999999927</v>
          </cell>
        </row>
        <row r="158"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-106.64</v>
          </cell>
          <cell r="CC158">
            <v>-106.64</v>
          </cell>
          <cell r="CD158">
            <v>6.8212102632969618E-13</v>
          </cell>
          <cell r="CE158">
            <v>-106.63999999999942</v>
          </cell>
        </row>
        <row r="159"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134.08000000000001</v>
          </cell>
          <cell r="CC159">
            <v>134.08000000000001</v>
          </cell>
          <cell r="CD159">
            <v>0</v>
          </cell>
          <cell r="CE159">
            <v>134.08000000000001</v>
          </cell>
        </row>
        <row r="160"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273.702</v>
          </cell>
          <cell r="CC160">
            <v>273.702</v>
          </cell>
          <cell r="CD160">
            <v>0</v>
          </cell>
          <cell r="CE160">
            <v>273.70200000000023</v>
          </cell>
        </row>
        <row r="161"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-69</v>
          </cell>
          <cell r="CC161">
            <v>-69</v>
          </cell>
          <cell r="CD161">
            <v>0</v>
          </cell>
          <cell r="CE161">
            <v>-69</v>
          </cell>
        </row>
        <row r="162"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-129.56</v>
          </cell>
          <cell r="CC162">
            <v>-129.56</v>
          </cell>
          <cell r="CD162">
            <v>0</v>
          </cell>
          <cell r="CE162">
            <v>-129.56</v>
          </cell>
        </row>
        <row r="163"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</row>
        <row r="164"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-85</v>
          </cell>
          <cell r="CC164">
            <v>-85</v>
          </cell>
          <cell r="CD164">
            <v>0</v>
          </cell>
          <cell r="CE164">
            <v>-85</v>
          </cell>
        </row>
        <row r="165"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21.8</v>
          </cell>
          <cell r="CC165">
            <v>21.8</v>
          </cell>
          <cell r="CD165">
            <v>-6.8212102632969618E-13</v>
          </cell>
          <cell r="CE165">
            <v>21.799999999999272</v>
          </cell>
        </row>
        <row r="166"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103.57600000000002</v>
          </cell>
          <cell r="CC166">
            <v>103.57600000000002</v>
          </cell>
          <cell r="CD166">
            <v>9.0949470177292824E-13</v>
          </cell>
          <cell r="CE166">
            <v>103.57600000000093</v>
          </cell>
        </row>
        <row r="167"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</row>
        <row r="168"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91.72</v>
          </cell>
          <cell r="CC168">
            <v>91.72</v>
          </cell>
          <cell r="CD168">
            <v>0</v>
          </cell>
          <cell r="CE168">
            <v>91.72</v>
          </cell>
        </row>
        <row r="169"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61093.72</v>
          </cell>
          <cell r="CC169">
            <v>61093.72</v>
          </cell>
          <cell r="CD169">
            <v>-2.3283064365386963E-10</v>
          </cell>
          <cell r="CE169">
            <v>61093.719999999739</v>
          </cell>
        </row>
        <row r="170"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-59721</v>
          </cell>
          <cell r="CC170">
            <v>-59721</v>
          </cell>
          <cell r="CD170">
            <v>0</v>
          </cell>
          <cell r="CE170">
            <v>-59721</v>
          </cell>
        </row>
        <row r="171"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</row>
        <row r="172"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</row>
        <row r="173"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</row>
        <row r="174"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3526.1000000000058</v>
          </cell>
          <cell r="CC174">
            <v>3526.1000000000058</v>
          </cell>
          <cell r="CD174">
            <v>0</v>
          </cell>
          <cell r="CE174">
            <v>3526.1000000000058</v>
          </cell>
        </row>
        <row r="175"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</row>
        <row r="176"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2.6193447411060333E-10</v>
          </cell>
          <cell r="CC176">
            <v>2.6193447411060333E-10</v>
          </cell>
          <cell r="CD176">
            <v>-1.7462298274040222E-9</v>
          </cell>
          <cell r="CE176">
            <v>-1.4842953532934189E-9</v>
          </cell>
        </row>
        <row r="177"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</row>
        <row r="178">
          <cell r="BQ178">
            <v>37987</v>
          </cell>
          <cell r="BR178">
            <v>38018</v>
          </cell>
          <cell r="BS178">
            <v>38047</v>
          </cell>
          <cell r="BT178">
            <v>38078</v>
          </cell>
          <cell r="BU178">
            <v>38108</v>
          </cell>
          <cell r="BV178">
            <v>38139</v>
          </cell>
          <cell r="BW178">
            <v>38169</v>
          </cell>
          <cell r="BX178">
            <v>38200</v>
          </cell>
          <cell r="BY178">
            <v>38231</v>
          </cell>
          <cell r="BZ178">
            <v>38261</v>
          </cell>
          <cell r="CA178">
            <v>38292</v>
          </cell>
          <cell r="CB178">
            <v>38322</v>
          </cell>
          <cell r="CC178" t="str">
            <v>YTD</v>
          </cell>
          <cell r="CD178" t="str">
            <v xml:space="preserve">Frcst </v>
          </cell>
          <cell r="CE178" t="str">
            <v xml:space="preserve">Total </v>
          </cell>
        </row>
        <row r="179"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1146.5899999999674</v>
          </cell>
          <cell r="CC179">
            <v>1146.5899999999674</v>
          </cell>
          <cell r="CD179">
            <v>-1.1641532182693481E-10</v>
          </cell>
          <cell r="CE179">
            <v>1146.589999999851</v>
          </cell>
        </row>
        <row r="180"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470</v>
          </cell>
          <cell r="CC180">
            <v>470</v>
          </cell>
          <cell r="CD180">
            <v>0</v>
          </cell>
          <cell r="CE180">
            <v>470</v>
          </cell>
        </row>
        <row r="181"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-3487.2600000000093</v>
          </cell>
          <cell r="CC181">
            <v>-3487.2600000000093</v>
          </cell>
          <cell r="CD181">
            <v>0</v>
          </cell>
          <cell r="CE181">
            <v>-3487.2600000000093</v>
          </cell>
        </row>
        <row r="182"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-810.6820000000298</v>
          </cell>
          <cell r="CC182">
            <v>-810.6820000000298</v>
          </cell>
          <cell r="CD182">
            <v>9.3132257461547852E-10</v>
          </cell>
          <cell r="CE182">
            <v>-810.68199999909848</v>
          </cell>
        </row>
        <row r="183"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64619.819999999949</v>
          </cell>
          <cell r="CC183">
            <v>64619.819999999949</v>
          </cell>
          <cell r="CD183">
            <v>3.4924596548080444E-10</v>
          </cell>
          <cell r="CE183">
            <v>64619.820000000298</v>
          </cell>
        </row>
        <row r="184"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-59721</v>
          </cell>
          <cell r="CC184">
            <v>-59721</v>
          </cell>
          <cell r="CD184">
            <v>0</v>
          </cell>
          <cell r="CE184">
            <v>-59721</v>
          </cell>
        </row>
        <row r="185"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-2217.4679999998771</v>
          </cell>
          <cell r="CC185">
            <v>-2217.4679999998771</v>
          </cell>
          <cell r="CD185">
            <v>1.3969838619232178E-9</v>
          </cell>
          <cell r="CE185">
            <v>-2217.4679999984801</v>
          </cell>
        </row>
        <row r="186"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3.7252902984619141E-9</v>
          </cell>
          <cell r="CE186">
            <v>3.7252902984619141E-9</v>
          </cell>
        </row>
        <row r="187"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</row>
        <row r="188"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</row>
        <row r="189">
          <cell r="BQ189">
            <v>37987</v>
          </cell>
          <cell r="BR189">
            <v>38018</v>
          </cell>
          <cell r="BS189">
            <v>38047</v>
          </cell>
          <cell r="BT189">
            <v>38078</v>
          </cell>
          <cell r="BU189">
            <v>38108</v>
          </cell>
          <cell r="BV189">
            <v>38139</v>
          </cell>
          <cell r="BW189">
            <v>38169</v>
          </cell>
          <cell r="BX189">
            <v>38200</v>
          </cell>
          <cell r="BY189">
            <v>38231</v>
          </cell>
          <cell r="BZ189">
            <v>38261</v>
          </cell>
          <cell r="CA189">
            <v>38292</v>
          </cell>
          <cell r="CB189">
            <v>38322</v>
          </cell>
          <cell r="CC189" t="str">
            <v>YTD</v>
          </cell>
          <cell r="CD189" t="str">
            <v xml:space="preserve">Frcst </v>
          </cell>
          <cell r="CE189" t="str">
            <v xml:space="preserve">Total </v>
          </cell>
        </row>
        <row r="190"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45.764963000000002</v>
          </cell>
          <cell r="CC190">
            <v>45.764963000000002</v>
          </cell>
          <cell r="CD190">
            <v>0</v>
          </cell>
          <cell r="CE190">
            <v>45.764962999999966</v>
          </cell>
        </row>
        <row r="191"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22.004999999999999</v>
          </cell>
          <cell r="CC191">
            <v>22.004999999999999</v>
          </cell>
          <cell r="CD191">
            <v>0</v>
          </cell>
          <cell r="CE191">
            <v>22.004999999999999</v>
          </cell>
        </row>
        <row r="192"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</row>
        <row r="193"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</row>
        <row r="194"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</row>
        <row r="195"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</row>
        <row r="196"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</row>
        <row r="197"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</row>
        <row r="198"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</row>
        <row r="199"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-3.3333333334439885E-4</v>
          </cell>
          <cell r="CC199">
            <v>-3.3333333334439885E-4</v>
          </cell>
          <cell r="CD199">
            <v>1.7053025658242404E-13</v>
          </cell>
          <cell r="CE199">
            <v>-3.333333331738686E-4</v>
          </cell>
        </row>
        <row r="200"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</row>
        <row r="201"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</row>
        <row r="202"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</row>
        <row r="203"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</row>
        <row r="204"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</row>
        <row r="205"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-836.95244647999971</v>
          </cell>
          <cell r="CC205">
            <v>-836.95244647999971</v>
          </cell>
          <cell r="CD205">
            <v>-1.8189894035458565E-12</v>
          </cell>
          <cell r="CE205">
            <v>-836.95244648000153</v>
          </cell>
        </row>
        <row r="206"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-1059.7268924999962</v>
          </cell>
          <cell r="CC206">
            <v>-1059.7268924999962</v>
          </cell>
          <cell r="CD206">
            <v>0</v>
          </cell>
          <cell r="CE206">
            <v>-1059.7268924999953</v>
          </cell>
        </row>
        <row r="207"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3.8999999999987267E-2</v>
          </cell>
          <cell r="CC207">
            <v>3.8999999999987267E-2</v>
          </cell>
          <cell r="CD207">
            <v>6.8212102632969618E-13</v>
          </cell>
          <cell r="CE207">
            <v>3.9000000000669388E-2</v>
          </cell>
        </row>
        <row r="208"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-44.512000000000285</v>
          </cell>
          <cell r="CC208">
            <v>-44.512000000000285</v>
          </cell>
          <cell r="CD208">
            <v>1.0231815394945443E-12</v>
          </cell>
          <cell r="CE208">
            <v>-44.511999999999261</v>
          </cell>
        </row>
        <row r="209"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23.54400000000004</v>
          </cell>
          <cell r="CC209">
            <v>23.54400000000004</v>
          </cell>
          <cell r="CD209">
            <v>-1.7053025658242404E-13</v>
          </cell>
          <cell r="CE209">
            <v>23.543999999999869</v>
          </cell>
        </row>
        <row r="210"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</row>
        <row r="211"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</row>
        <row r="212"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</row>
        <row r="213"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</row>
        <row r="214"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</row>
        <row r="215"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</row>
        <row r="216"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</row>
        <row r="217"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</row>
        <row r="218"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-85.873000000000005</v>
          </cell>
          <cell r="CC218">
            <v>-85.873000000000005</v>
          </cell>
          <cell r="CD218">
            <v>4.1211478674085811E-13</v>
          </cell>
          <cell r="CE218">
            <v>-85.872999999999593</v>
          </cell>
        </row>
        <row r="219"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283.66250000000002</v>
          </cell>
          <cell r="CC219">
            <v>283.66250000000002</v>
          </cell>
          <cell r="CD219">
            <v>0</v>
          </cell>
          <cell r="CE219">
            <v>283.66249999999945</v>
          </cell>
        </row>
        <row r="220"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7.0000000000000284E-2</v>
          </cell>
          <cell r="CC220">
            <v>7.0000000000000284E-2</v>
          </cell>
          <cell r="CD220">
            <v>-7.1054273576010019E-15</v>
          </cell>
          <cell r="CE220">
            <v>6.9999999999993179E-2</v>
          </cell>
        </row>
        <row r="221"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-76.431999999999988</v>
          </cell>
          <cell r="CC221">
            <v>-76.431999999999988</v>
          </cell>
          <cell r="CD221">
            <v>1.9895196601282805E-13</v>
          </cell>
          <cell r="CE221">
            <v>-76.431999999999789</v>
          </cell>
        </row>
        <row r="222"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-0.28300000000000125</v>
          </cell>
          <cell r="CC222">
            <v>-0.28300000000000125</v>
          </cell>
          <cell r="CD222">
            <v>-1.4210854715202004E-14</v>
          </cell>
          <cell r="CE222">
            <v>-0.28300000000001546</v>
          </cell>
        </row>
        <row r="223"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263.74600000000009</v>
          </cell>
          <cell r="CC223">
            <v>263.74600000000009</v>
          </cell>
          <cell r="CD223">
            <v>-9.0949470177292824E-13</v>
          </cell>
          <cell r="CE223">
            <v>263.74599999999919</v>
          </cell>
        </row>
        <row r="224"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283.86391304692688</v>
          </cell>
          <cell r="CC224">
            <v>283.86391304692688</v>
          </cell>
          <cell r="CD224">
            <v>-3.1832314562052488E-12</v>
          </cell>
          <cell r="CE224">
            <v>283.8639130469237</v>
          </cell>
        </row>
        <row r="225"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-75.595315552874922</v>
          </cell>
          <cell r="CC225">
            <v>-75.595315552874922</v>
          </cell>
          <cell r="CD225">
            <v>0</v>
          </cell>
          <cell r="CE225">
            <v>-75.595315552874922</v>
          </cell>
        </row>
        <row r="226"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</row>
        <row r="227"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-58.08</v>
          </cell>
          <cell r="CB227">
            <v>-60.015999999999991</v>
          </cell>
          <cell r="CC227">
            <v>-118.09599999999999</v>
          </cell>
          <cell r="CD227">
            <v>0</v>
          </cell>
          <cell r="CE227">
            <v>-118.09599999999999</v>
          </cell>
        </row>
        <row r="228"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</row>
        <row r="229"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</row>
        <row r="230"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</row>
        <row r="231"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</row>
        <row r="232"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-58.079999999998108</v>
          </cell>
          <cell r="CB232">
            <v>-1316.6956118192757</v>
          </cell>
          <cell r="CC232">
            <v>-1374.7756118192738</v>
          </cell>
          <cell r="CD232">
            <v>4.0017766878008842E-11</v>
          </cell>
          <cell r="CE232">
            <v>-1374.7756118192337</v>
          </cell>
        </row>
        <row r="233"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</row>
        <row r="234"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</row>
        <row r="235"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67.769963000000075</v>
          </cell>
          <cell r="CC235">
            <v>67.769963000000075</v>
          </cell>
          <cell r="CD235">
            <v>5.6843418860808015E-13</v>
          </cell>
          <cell r="CE235">
            <v>67.769963000000644</v>
          </cell>
        </row>
        <row r="236"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-3.3333333334439885E-4</v>
          </cell>
          <cell r="CC236">
            <v>-3.3333333334439885E-4</v>
          </cell>
          <cell r="CD236">
            <v>3.979039320256561E-13</v>
          </cell>
          <cell r="CE236">
            <v>-3.3333333294649492E-4</v>
          </cell>
        </row>
        <row r="237"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-1719.818838979998</v>
          </cell>
          <cell r="CC237">
            <v>-1719.818838979998</v>
          </cell>
          <cell r="CD237">
            <v>-7.2759576141834259E-12</v>
          </cell>
          <cell r="CE237">
            <v>-1719.8188389800052</v>
          </cell>
        </row>
        <row r="238"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187.10100000000023</v>
          </cell>
          <cell r="CC238">
            <v>187.10100000000023</v>
          </cell>
          <cell r="CD238">
            <v>-5.6843418860808015E-13</v>
          </cell>
          <cell r="CE238">
            <v>187.10099999999966</v>
          </cell>
        </row>
        <row r="239"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208.26859749405185</v>
          </cell>
          <cell r="CC239">
            <v>208.26859749405185</v>
          </cell>
          <cell r="CD239">
            <v>-5.0022208597511053E-12</v>
          </cell>
          <cell r="CE239">
            <v>208.26859749404684</v>
          </cell>
        </row>
        <row r="240"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-1256.6796118192797</v>
          </cell>
          <cell r="CC240">
            <v>-1256.6796118192797</v>
          </cell>
          <cell r="CD240">
            <v>-2.1827872842550278E-11</v>
          </cell>
          <cell r="CE240">
            <v>-1256.6796118193015</v>
          </cell>
        </row>
        <row r="241"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</row>
        <row r="242"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</row>
        <row r="243"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-1256.6796118192797</v>
          </cell>
          <cell r="CC243">
            <v>-1256.6796118192797</v>
          </cell>
          <cell r="CD243">
            <v>-2.1827872842550278E-11</v>
          </cell>
          <cell r="CE243">
            <v>-1256.6796118193015</v>
          </cell>
        </row>
        <row r="244"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</row>
        <row r="245"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-58.080000000000382</v>
          </cell>
          <cell r="CB245">
            <v>-60.016000000000076</v>
          </cell>
          <cell r="CC245">
            <v>-118.09600000000046</v>
          </cell>
          <cell r="CD245">
            <v>2.7284841053187847E-12</v>
          </cell>
          <cell r="CE245">
            <v>-118.09599999999773</v>
          </cell>
        </row>
        <row r="246"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-58.079999999998108</v>
          </cell>
          <cell r="CB246">
            <v>-1316.6956118192793</v>
          </cell>
          <cell r="CC246">
            <v>-1374.7756118192774</v>
          </cell>
          <cell r="CD246">
            <v>-1.4551915228366852E-11</v>
          </cell>
          <cell r="CE246">
            <v>-1374.775611819292</v>
          </cell>
        </row>
        <row r="247">
          <cell r="BQ247" t="str">
            <v>OK</v>
          </cell>
          <cell r="BR247" t="str">
            <v>OK</v>
          </cell>
          <cell r="BS247" t="str">
            <v>OK</v>
          </cell>
          <cell r="BT247" t="str">
            <v>OK</v>
          </cell>
          <cell r="BU247" t="str">
            <v>OK</v>
          </cell>
          <cell r="BV247" t="str">
            <v>OK</v>
          </cell>
          <cell r="BW247" t="str">
            <v>OK</v>
          </cell>
          <cell r="BX247" t="str">
            <v>OK</v>
          </cell>
          <cell r="BY247" t="str">
            <v>OK</v>
          </cell>
          <cell r="BZ247" t="str">
            <v>OK</v>
          </cell>
          <cell r="CA247" t="str">
            <v>OK</v>
          </cell>
          <cell r="CB247" t="str">
            <v>OK</v>
          </cell>
          <cell r="CC247" t="str">
            <v>OK</v>
          </cell>
          <cell r="CD247" t="str">
            <v>OK</v>
          </cell>
          <cell r="CE247" t="str">
            <v>OK</v>
          </cell>
        </row>
        <row r="249"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-1550</v>
          </cell>
          <cell r="CC249">
            <v>-1550</v>
          </cell>
          <cell r="CD249">
            <v>0</v>
          </cell>
          <cell r="CE249">
            <v>-1550</v>
          </cell>
        </row>
        <row r="250"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</row>
        <row r="251"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</row>
        <row r="252"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</row>
        <row r="253"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</row>
        <row r="254"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</row>
        <row r="255"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</row>
        <row r="256"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</row>
        <row r="257"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-1550</v>
          </cell>
          <cell r="CC257">
            <v>-1550</v>
          </cell>
          <cell r="CD257">
            <v>0</v>
          </cell>
          <cell r="CE257">
            <v>-1550</v>
          </cell>
        </row>
        <row r="259"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46.175000000000182</v>
          </cell>
          <cell r="CC259">
            <v>46.175000000000182</v>
          </cell>
          <cell r="CD259">
            <v>9.0949470177292824E-13</v>
          </cell>
          <cell r="CE259">
            <v>46.175000000001091</v>
          </cell>
        </row>
        <row r="260"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-211.11200000000025</v>
          </cell>
          <cell r="CC260">
            <v>-211.11200000000025</v>
          </cell>
          <cell r="CD260">
            <v>0</v>
          </cell>
          <cell r="CE260">
            <v>-211.11200000000031</v>
          </cell>
        </row>
        <row r="261"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46.142000000000095</v>
          </cell>
          <cell r="CC261">
            <v>46.142000000000095</v>
          </cell>
          <cell r="CD261">
            <v>0</v>
          </cell>
          <cell r="CE261">
            <v>46.142000000000053</v>
          </cell>
        </row>
      </sheetData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Graph"/>
      <sheetName val="Business Unit Report"/>
      <sheetName val="Weekly"/>
    </sheetNames>
    <sheetDataSet>
      <sheetData sheetId="0"/>
      <sheetData sheetId="1" refreshError="1"/>
      <sheetData sheetId="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 Material"/>
      <sheetName val="NIM Summary"/>
      <sheetName val="Amort Summary"/>
      <sheetName val="Reg Asset Amort"/>
      <sheetName val="Reg Asset RY Only"/>
      <sheetName val="Prices"/>
      <sheetName val="Wind Integration costs"/>
      <sheetName val="Transmission"/>
      <sheetName val="HR HA Costs"/>
      <sheetName val="Hopkins Avg Hour Ahead"/>
      <sheetName val="Goldendale BPA Imbalance Charge"/>
      <sheetName val="Sec_Nov06 thru Jan08"/>
      <sheetName val="Goldendale Klickitat Cost"/>
      <sheetName val="Hopkins Prepaid Transm"/>
      <sheetName val="Peaking Summary"/>
      <sheetName val="Peaking Costs"/>
      <sheetName val="Exch 2007Calc"/>
      <sheetName val="MiDC Capacity Calc"/>
      <sheetName val="Small Contract Adj"/>
      <sheetName val="PG&amp;E"/>
      <sheetName val="Fixed Gas 4 Power Contracts"/>
      <sheetName val="Tenaska Gas Rev"/>
      <sheetName val="Goldendale"/>
      <sheetName val="Fred1"/>
      <sheetName val="NWP System Notice"/>
      <sheetName val="Encogen"/>
      <sheetName val="Encogen Costs"/>
      <sheetName val="557 TYE 9.30.07"/>
      <sheetName val="557 Orders Reclassified"/>
      <sheetName val="CPP_Payments"/>
      <sheetName val="Douglas Stlmt"/>
      <sheetName val="MidC 2008 2009"/>
      <sheetName val="Wells power cost"/>
      <sheetName val="Rocky Reach"/>
      <sheetName val="Rock Island"/>
      <sheetName val="RI RR Debt"/>
      <sheetName val="RR&amp;RI 1.08Debt UpdateperChelan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Conceptual Scope"/>
      <sheetName val="Conceptual Estimate"/>
      <sheetName val="Estimate Detail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EntryData"/>
      <sheetName val="WorksheetSum"/>
      <sheetName val="WorksheetDet"/>
      <sheetName val="WorksheetDfn"/>
      <sheetName val="PCS8071"/>
      <sheetName val="GraphSum"/>
      <sheetName val="GraphDetailsWO"/>
      <sheetName val="Civil"/>
      <sheetName val="Structural"/>
      <sheetName val="ControlSystems"/>
      <sheetName val="Electrical"/>
      <sheetName val="Equipment"/>
      <sheetName val="Piping"/>
      <sheetName val="Process"/>
      <sheetName val="ProjectManagement"/>
      <sheetName val="AnvilSumReport"/>
      <sheetName val="GraphDollars"/>
      <sheetName val="GraphDetail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ANVIL PROJECT NO.:  BE8071</v>
          </cell>
          <cell r="H2" t="str">
            <v>Period Ending:</v>
          </cell>
          <cell r="I2">
            <v>37554</v>
          </cell>
        </row>
        <row r="3">
          <cell r="A3" t="str">
            <v>PROJECT TITLE:  BP CLEAN GASOLINE PROJECT</v>
          </cell>
          <cell r="H3" t="str">
            <v>Monthly Data Date:</v>
          </cell>
          <cell r="I3">
            <v>37554</v>
          </cell>
        </row>
        <row r="41">
          <cell r="A41" t="str">
            <v>Period Ending</v>
          </cell>
          <cell r="C41">
            <v>37377</v>
          </cell>
          <cell r="D41">
            <v>37408</v>
          </cell>
          <cell r="E41">
            <v>37438</v>
          </cell>
          <cell r="F41">
            <v>37469</v>
          </cell>
          <cell r="G41">
            <v>37500</v>
          </cell>
          <cell r="H41">
            <v>37530</v>
          </cell>
          <cell r="I41">
            <v>37561</v>
          </cell>
          <cell r="J41">
            <v>37591</v>
          </cell>
        </row>
        <row r="42">
          <cell r="A42" t="str">
            <v>Engineering Plan</v>
          </cell>
          <cell r="C42">
            <v>0</v>
          </cell>
          <cell r="D42">
            <v>4.6875E-2</v>
          </cell>
          <cell r="E42">
            <v>0.15625</v>
          </cell>
          <cell r="F42">
            <v>0.8</v>
          </cell>
          <cell r="G42">
            <v>1.6</v>
          </cell>
          <cell r="H42">
            <v>0.19687499999999999</v>
          </cell>
          <cell r="I42">
            <v>0</v>
          </cell>
          <cell r="J42">
            <v>0</v>
          </cell>
        </row>
        <row r="43">
          <cell r="A43" t="str">
            <v>Engineering Actual</v>
          </cell>
          <cell r="C43">
            <v>0</v>
          </cell>
          <cell r="D43">
            <v>4.6875E-2</v>
          </cell>
          <cell r="E43">
            <v>0.15625</v>
          </cell>
          <cell r="F43">
            <v>0.61</v>
          </cell>
          <cell r="G43">
            <v>1.25</v>
          </cell>
          <cell r="H43">
            <v>0.30312499999999998</v>
          </cell>
        </row>
        <row r="44">
          <cell r="A44" t="str">
            <v>Engineering Forecast</v>
          </cell>
          <cell r="I44">
            <v>0.3</v>
          </cell>
          <cell r="J44">
            <v>0.16250000000000001</v>
          </cell>
        </row>
        <row r="45">
          <cell r="A45" t="str">
            <v xml:space="preserve">Plan % </v>
          </cell>
          <cell r="C45">
            <v>0</v>
          </cell>
          <cell r="D45">
            <v>1.5625</v>
          </cell>
          <cell r="E45">
            <v>6.770833333333333</v>
          </cell>
          <cell r="F45">
            <v>40.104166666666671</v>
          </cell>
          <cell r="G45">
            <v>93.4375</v>
          </cell>
          <cell r="H45">
            <v>100</v>
          </cell>
          <cell r="I45">
            <v>100</v>
          </cell>
          <cell r="J45">
            <v>100</v>
          </cell>
        </row>
        <row r="46">
          <cell r="A46" t="str">
            <v xml:space="preserve">Actual % </v>
          </cell>
          <cell r="C46">
            <v>0</v>
          </cell>
          <cell r="D46">
            <v>1.3992537049767491</v>
          </cell>
          <cell r="E46">
            <v>6.0634327215659125</v>
          </cell>
          <cell r="F46">
            <v>28.824626322521031</v>
          </cell>
          <cell r="G46">
            <v>82.840799167412627</v>
          </cell>
          <cell r="H46">
            <v>82.413086232367746</v>
          </cell>
        </row>
        <row r="47">
          <cell r="A47" t="str">
            <v>Forecast %</v>
          </cell>
          <cell r="H47">
            <v>82.413086232367746</v>
          </cell>
          <cell r="I47">
            <v>94.683026584867079</v>
          </cell>
          <cell r="J47">
            <v>100</v>
          </cell>
        </row>
        <row r="52">
          <cell r="A52" t="str">
            <v>Plan Hours</v>
          </cell>
          <cell r="C52">
            <v>0</v>
          </cell>
          <cell r="D52">
            <v>7.5</v>
          </cell>
          <cell r="E52">
            <v>25</v>
          </cell>
          <cell r="F52">
            <v>160</v>
          </cell>
          <cell r="G52">
            <v>256</v>
          </cell>
          <cell r="H52">
            <v>31.5</v>
          </cell>
          <cell r="I52">
            <v>0</v>
          </cell>
          <cell r="J52">
            <v>0</v>
          </cell>
          <cell r="K52">
            <v>480</v>
          </cell>
          <cell r="L52">
            <v>584.00000030000001</v>
          </cell>
        </row>
        <row r="53">
          <cell r="A53" t="str">
            <v>CUM Plan total</v>
          </cell>
          <cell r="C53">
            <v>0</v>
          </cell>
          <cell r="D53">
            <v>7.5</v>
          </cell>
          <cell r="E53">
            <v>32.5</v>
          </cell>
          <cell r="F53">
            <v>192.5</v>
          </cell>
          <cell r="G53">
            <v>448.5</v>
          </cell>
          <cell r="H53">
            <v>480</v>
          </cell>
          <cell r="I53">
            <v>480</v>
          </cell>
          <cell r="J53">
            <v>480</v>
          </cell>
        </row>
        <row r="54">
          <cell r="A54" t="str">
            <v>Percent Comp.</v>
          </cell>
          <cell r="C54">
            <v>0</v>
          </cell>
          <cell r="D54">
            <v>1.5625E-2</v>
          </cell>
          <cell r="E54">
            <v>6.7708333333333329E-2</v>
          </cell>
          <cell r="F54">
            <v>0.40104166666666669</v>
          </cell>
          <cell r="G54">
            <v>0.93437499999999996</v>
          </cell>
          <cell r="H54">
            <v>1</v>
          </cell>
          <cell r="I54">
            <v>1</v>
          </cell>
          <cell r="J54">
            <v>1</v>
          </cell>
        </row>
        <row r="56">
          <cell r="A56" t="str">
            <v>Actual Hours</v>
          </cell>
          <cell r="C56">
            <v>0</v>
          </cell>
          <cell r="D56">
            <v>7.5</v>
          </cell>
          <cell r="E56">
            <v>25</v>
          </cell>
          <cell r="F56">
            <v>122</v>
          </cell>
          <cell r="G56">
            <v>200</v>
          </cell>
          <cell r="H56">
            <v>48.5</v>
          </cell>
          <cell r="K56">
            <v>403</v>
          </cell>
          <cell r="L56">
            <v>397.00000999999997</v>
          </cell>
        </row>
        <row r="57">
          <cell r="A57" t="str">
            <v>CUM Actual total</v>
          </cell>
          <cell r="C57">
            <v>0</v>
          </cell>
          <cell r="D57">
            <v>7.5</v>
          </cell>
          <cell r="E57">
            <v>32.5</v>
          </cell>
          <cell r="F57">
            <v>154.5</v>
          </cell>
          <cell r="G57">
            <v>354.5</v>
          </cell>
          <cell r="H57">
            <v>403</v>
          </cell>
        </row>
        <row r="58">
          <cell r="A58" t="str">
            <v>Percent Comp.</v>
          </cell>
          <cell r="C58">
            <v>0</v>
          </cell>
          <cell r="D58">
            <v>1.3992537049767492E-2</v>
          </cell>
          <cell r="E58">
            <v>6.0634327215659124E-2</v>
          </cell>
          <cell r="F58">
            <v>0.2882462632252103</v>
          </cell>
          <cell r="G58">
            <v>0.82840799167412627</v>
          </cell>
          <cell r="H58">
            <v>0.82413086232367749</v>
          </cell>
          <cell r="I58">
            <v>0</v>
          </cell>
          <cell r="J58">
            <v>0</v>
          </cell>
        </row>
        <row r="60">
          <cell r="A60" t="str">
            <v>Forecast Hours</v>
          </cell>
          <cell r="C60">
            <v>0</v>
          </cell>
          <cell r="D60">
            <v>7.5</v>
          </cell>
          <cell r="E60">
            <v>25</v>
          </cell>
          <cell r="F60">
            <v>122</v>
          </cell>
          <cell r="G60">
            <v>200</v>
          </cell>
          <cell r="H60">
            <v>48.5</v>
          </cell>
          <cell r="I60">
            <v>60</v>
          </cell>
          <cell r="J60">
            <v>26</v>
          </cell>
          <cell r="K60">
            <v>489</v>
          </cell>
          <cell r="L60">
            <v>489.0000101</v>
          </cell>
        </row>
        <row r="61">
          <cell r="A61" t="str">
            <v>CUM Forecast total</v>
          </cell>
          <cell r="C61">
            <v>0</v>
          </cell>
          <cell r="D61">
            <v>7.5</v>
          </cell>
          <cell r="E61">
            <v>32.5</v>
          </cell>
          <cell r="F61">
            <v>154.5</v>
          </cell>
          <cell r="G61">
            <v>354.5</v>
          </cell>
          <cell r="H61">
            <v>403</v>
          </cell>
          <cell r="I61">
            <v>463</v>
          </cell>
          <cell r="J61">
            <v>489</v>
          </cell>
        </row>
        <row r="62">
          <cell r="A62" t="str">
            <v>Percent Comp.</v>
          </cell>
          <cell r="C62">
            <v>0</v>
          </cell>
          <cell r="D62">
            <v>1.3992537049767492E-2</v>
          </cell>
          <cell r="E62">
            <v>6.0634327215659124E-2</v>
          </cell>
          <cell r="F62">
            <v>0.2882462632252103</v>
          </cell>
          <cell r="G62">
            <v>0.82840799167412627</v>
          </cell>
          <cell r="H62">
            <v>0.82413086232367749</v>
          </cell>
          <cell r="I62">
            <v>0.9468302658486708</v>
          </cell>
          <cell r="J62">
            <v>1</v>
          </cell>
        </row>
        <row r="66">
          <cell r="A66" t="str">
            <v>Hours per Month</v>
          </cell>
          <cell r="C66">
            <v>160</v>
          </cell>
          <cell r="D66">
            <v>160</v>
          </cell>
          <cell r="E66">
            <v>160</v>
          </cell>
          <cell r="F66">
            <v>200</v>
          </cell>
          <cell r="G66">
            <v>160</v>
          </cell>
          <cell r="H66">
            <v>160</v>
          </cell>
          <cell r="I66">
            <v>200</v>
          </cell>
          <cell r="J66">
            <v>160</v>
          </cell>
        </row>
        <row r="68">
          <cell r="A68" t="str">
            <v>STAFF PLAN HOURS</v>
          </cell>
          <cell r="B68" t="str">
            <v>Forecast</v>
          </cell>
          <cell r="C68">
            <v>37377</v>
          </cell>
          <cell r="D68">
            <v>37408</v>
          </cell>
          <cell r="E68">
            <v>37438</v>
          </cell>
          <cell r="F68">
            <v>37469</v>
          </cell>
          <cell r="G68">
            <v>37500</v>
          </cell>
          <cell r="H68">
            <v>37530</v>
          </cell>
          <cell r="I68">
            <v>37561</v>
          </cell>
          <cell r="J68">
            <v>37591</v>
          </cell>
        </row>
        <row r="69">
          <cell r="A69" t="str">
            <v>DESCRIPTION</v>
          </cell>
          <cell r="K69" t="str">
            <v>Total</v>
          </cell>
          <cell r="L69" t="str">
            <v>Diff</v>
          </cell>
        </row>
        <row r="71">
          <cell r="A71" t="str">
            <v>Civil Engineering</v>
          </cell>
          <cell r="B71">
            <v>361.0000101</v>
          </cell>
          <cell r="C71">
            <v>0</v>
          </cell>
          <cell r="D71">
            <v>3</v>
          </cell>
          <cell r="E71">
            <v>25</v>
          </cell>
          <cell r="F71">
            <v>122</v>
          </cell>
          <cell r="G71">
            <v>103.5</v>
          </cell>
          <cell r="H71">
            <v>48.5</v>
          </cell>
          <cell r="I71">
            <v>40</v>
          </cell>
          <cell r="J71">
            <v>19</v>
          </cell>
          <cell r="K71">
            <v>361</v>
          </cell>
          <cell r="L71">
            <v>1.0099999997237319E-5</v>
          </cell>
        </row>
        <row r="72">
          <cell r="A72" t="str">
            <v>Civil Design</v>
          </cell>
          <cell r="B72">
            <v>128</v>
          </cell>
          <cell r="C72">
            <v>0</v>
          </cell>
          <cell r="D72">
            <v>4.5</v>
          </cell>
          <cell r="E72">
            <v>0</v>
          </cell>
          <cell r="F72">
            <v>0</v>
          </cell>
          <cell r="G72">
            <v>96.5</v>
          </cell>
          <cell r="H72">
            <v>0</v>
          </cell>
          <cell r="I72">
            <v>20</v>
          </cell>
          <cell r="J72">
            <v>7</v>
          </cell>
          <cell r="K72">
            <v>128</v>
          </cell>
          <cell r="L72">
            <v>0</v>
          </cell>
        </row>
        <row r="74">
          <cell r="A74" t="str">
            <v>TOTAL</v>
          </cell>
          <cell r="B74">
            <v>489.0000101</v>
          </cell>
          <cell r="C74">
            <v>0</v>
          </cell>
          <cell r="D74">
            <v>7.5</v>
          </cell>
          <cell r="E74">
            <v>25</v>
          </cell>
          <cell r="F74">
            <v>122</v>
          </cell>
          <cell r="G74">
            <v>200</v>
          </cell>
          <cell r="H74">
            <v>48.5</v>
          </cell>
          <cell r="I74">
            <v>60</v>
          </cell>
          <cell r="J74">
            <v>26</v>
          </cell>
          <cell r="K74">
            <v>489</v>
          </cell>
          <cell r="L74">
            <v>1.0099999997237319E-5</v>
          </cell>
        </row>
        <row r="78">
          <cell r="A78" t="str">
            <v>STAFF PLAN EQUIVALENTS</v>
          </cell>
          <cell r="B78" t="str">
            <v>Forecast</v>
          </cell>
          <cell r="C78">
            <v>37377</v>
          </cell>
          <cell r="D78">
            <v>37408</v>
          </cell>
          <cell r="E78">
            <v>37438</v>
          </cell>
          <cell r="F78">
            <v>37469</v>
          </cell>
          <cell r="G78">
            <v>37500</v>
          </cell>
          <cell r="H78">
            <v>37530</v>
          </cell>
          <cell r="I78">
            <v>37561</v>
          </cell>
          <cell r="J78">
            <v>37591</v>
          </cell>
        </row>
        <row r="79">
          <cell r="A79" t="str">
            <v>DESCRIPTION</v>
          </cell>
          <cell r="K79" t="str">
            <v>Total</v>
          </cell>
          <cell r="L79" t="str">
            <v>Diff</v>
          </cell>
        </row>
        <row r="81">
          <cell r="A81" t="str">
            <v>Civil Engineering</v>
          </cell>
          <cell r="B81">
            <v>361.0000101</v>
          </cell>
          <cell r="C81">
            <v>0</v>
          </cell>
          <cell r="D81">
            <v>1.8749999999999999E-2</v>
          </cell>
          <cell r="E81">
            <v>0.15625</v>
          </cell>
          <cell r="F81">
            <v>0.61</v>
          </cell>
          <cell r="G81">
            <v>0.64687499999999998</v>
          </cell>
          <cell r="H81">
            <v>0.30312499999999998</v>
          </cell>
          <cell r="I81">
            <v>0.2</v>
          </cell>
          <cell r="J81">
            <v>0.11874999999999999</v>
          </cell>
          <cell r="K81">
            <v>361</v>
          </cell>
          <cell r="L81">
            <v>1.0099999997237319E-5</v>
          </cell>
        </row>
        <row r="82">
          <cell r="A82" t="str">
            <v>Civil Design</v>
          </cell>
          <cell r="B82">
            <v>128</v>
          </cell>
          <cell r="C82">
            <v>0</v>
          </cell>
          <cell r="D82">
            <v>2.8125000000000001E-2</v>
          </cell>
          <cell r="E82">
            <v>0</v>
          </cell>
          <cell r="F82">
            <v>0</v>
          </cell>
          <cell r="G82">
            <v>0.60312500000000002</v>
          </cell>
          <cell r="H82">
            <v>0</v>
          </cell>
          <cell r="I82">
            <v>0.1</v>
          </cell>
          <cell r="J82">
            <v>4.3749999999999997E-2</v>
          </cell>
          <cell r="K82">
            <v>128</v>
          </cell>
          <cell r="L82">
            <v>0</v>
          </cell>
        </row>
        <row r="84">
          <cell r="A84" t="str">
            <v>TOTAL</v>
          </cell>
          <cell r="B84">
            <v>489.0000101</v>
          </cell>
          <cell r="C84">
            <v>0</v>
          </cell>
          <cell r="D84">
            <v>4.6875E-2</v>
          </cell>
          <cell r="E84">
            <v>0.15625</v>
          </cell>
          <cell r="F84">
            <v>0.61</v>
          </cell>
          <cell r="G84">
            <v>1.25</v>
          </cell>
          <cell r="H84">
            <v>0.30312499999999998</v>
          </cell>
          <cell r="I84">
            <v>0.30000000000000004</v>
          </cell>
          <cell r="J84">
            <v>0.16249999999999998</v>
          </cell>
          <cell r="K84">
            <v>489</v>
          </cell>
          <cell r="L84">
            <v>1.0099999997237319E-5</v>
          </cell>
        </row>
        <row r="89">
          <cell r="A89" t="str">
            <v>ORIGINAL PLAN HOURS</v>
          </cell>
          <cell r="B89" t="str">
            <v>Forecast</v>
          </cell>
          <cell r="C89">
            <v>37377</v>
          </cell>
          <cell r="D89">
            <v>37408</v>
          </cell>
          <cell r="E89">
            <v>37438</v>
          </cell>
          <cell r="F89">
            <v>37469</v>
          </cell>
          <cell r="G89">
            <v>37500</v>
          </cell>
          <cell r="H89">
            <v>37530</v>
          </cell>
          <cell r="I89">
            <v>37561</v>
          </cell>
          <cell r="J89">
            <v>37591</v>
          </cell>
        </row>
        <row r="90">
          <cell r="A90" t="str">
            <v>DESCRIPTION</v>
          </cell>
          <cell r="K90" t="str">
            <v>Total</v>
          </cell>
          <cell r="L90" t="str">
            <v>Diff</v>
          </cell>
        </row>
        <row r="92">
          <cell r="A92" t="str">
            <v>Civil Engineering</v>
          </cell>
          <cell r="B92">
            <v>360.0000101</v>
          </cell>
          <cell r="C92">
            <v>0</v>
          </cell>
          <cell r="D92">
            <v>3</v>
          </cell>
          <cell r="E92">
            <v>25</v>
          </cell>
          <cell r="F92">
            <v>140</v>
          </cell>
          <cell r="G92">
            <v>170</v>
          </cell>
          <cell r="H92">
            <v>22</v>
          </cell>
          <cell r="I92">
            <v>0</v>
          </cell>
          <cell r="J92">
            <v>0</v>
          </cell>
          <cell r="K92">
            <v>360</v>
          </cell>
          <cell r="L92">
            <v>1.0099999997237319E-5</v>
          </cell>
        </row>
        <row r="93">
          <cell r="A93" t="str">
            <v>Civil Design</v>
          </cell>
          <cell r="B93">
            <v>120</v>
          </cell>
          <cell r="C93">
            <v>0</v>
          </cell>
          <cell r="D93">
            <v>4.5</v>
          </cell>
          <cell r="E93">
            <v>0</v>
          </cell>
          <cell r="F93">
            <v>20</v>
          </cell>
          <cell r="G93">
            <v>86</v>
          </cell>
          <cell r="H93">
            <v>9.5</v>
          </cell>
          <cell r="I93">
            <v>0</v>
          </cell>
          <cell r="J93">
            <v>0</v>
          </cell>
          <cell r="K93">
            <v>120</v>
          </cell>
          <cell r="L93">
            <v>0</v>
          </cell>
        </row>
        <row r="95">
          <cell r="A95" t="str">
            <v>TOTAL</v>
          </cell>
          <cell r="B95">
            <v>480.0000101</v>
          </cell>
          <cell r="C95">
            <v>0</v>
          </cell>
          <cell r="D95">
            <v>7.5</v>
          </cell>
          <cell r="E95">
            <v>25</v>
          </cell>
          <cell r="F95">
            <v>160</v>
          </cell>
          <cell r="G95">
            <v>256</v>
          </cell>
          <cell r="H95">
            <v>31.5</v>
          </cell>
          <cell r="I95">
            <v>0</v>
          </cell>
          <cell r="J95">
            <v>0</v>
          </cell>
          <cell r="K95">
            <v>480</v>
          </cell>
          <cell r="L95">
            <v>1.0099999997237319E-5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istribution"/>
      <sheetName val="Contents"/>
      <sheetName val="1"/>
      <sheetName val="Summary"/>
      <sheetName val="2"/>
      <sheetName val="Cost"/>
      <sheetName val="3"/>
      <sheetName val="Trend Log"/>
      <sheetName val="4"/>
      <sheetName val="CF Chart"/>
      <sheetName val="Cash Flow_MW"/>
      <sheetName val="5"/>
      <sheetName val="6"/>
      <sheetName val="7"/>
      <sheetName val="Validation"/>
      <sheetName val="WBS"/>
      <sheetName val="CBS"/>
      <sheetName val="PO Log"/>
      <sheetName val="009JC"/>
      <sheetName val="009JJ"/>
      <sheetName val="009N9"/>
      <sheetName val="009SZ"/>
      <sheetName val="Accruals"/>
      <sheetName val="Master Estimate"/>
      <sheetName val="Cash_Flow"/>
      <sheetName val="Escalation"/>
      <sheetName val="Project Summary "/>
      <sheetName val="MSC"/>
      <sheetName val="Photo Voltaic - MSC"/>
      <sheetName val="Warehouse"/>
      <sheetName val="Warehouse Racking"/>
      <sheetName val="Photo Voltaic - Warehouse"/>
      <sheetName val="Sitework"/>
      <sheetName val="Electrical Bldg."/>
      <sheetName val="FF &amp; E"/>
      <sheetName val="Migration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0">
          <cell r="P50">
            <v>1</v>
          </cell>
          <cell r="Q50">
            <v>1</v>
          </cell>
          <cell r="T50">
            <v>2</v>
          </cell>
          <cell r="U50">
            <v>2</v>
          </cell>
        </row>
        <row r="51">
          <cell r="P51">
            <v>545834.30584618624</v>
          </cell>
          <cell r="Q51">
            <v>545834.30584618624</v>
          </cell>
          <cell r="T51">
            <v>545834.30584618624</v>
          </cell>
          <cell r="U51">
            <v>545834.30584618624</v>
          </cell>
        </row>
        <row r="52">
          <cell r="Q52">
            <v>1</v>
          </cell>
          <cell r="R52">
            <v>1</v>
          </cell>
          <cell r="U52">
            <v>2</v>
          </cell>
          <cell r="V52">
            <v>2</v>
          </cell>
        </row>
        <row r="53">
          <cell r="Q53">
            <v>274029.09436019621</v>
          </cell>
          <cell r="R53">
            <v>274029.09436019621</v>
          </cell>
          <cell r="U53">
            <v>274029.09436019621</v>
          </cell>
          <cell r="V53">
            <v>274029.09436019621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7">
          <cell r="A77" t="str">
            <v>Line 12</v>
          </cell>
        </row>
        <row r="127">
          <cell r="A127" t="str">
            <v>Line 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Exhibit A-2"/>
      <sheetName val="Exhibit A-3"/>
      <sheetName val="Exhibit A-4"/>
      <sheetName val="Exhibit A-5"/>
      <sheetName val="Exhibit A-1 original"/>
      <sheetName val="Exhibit A-1new rate"/>
      <sheetName val="PCA Graphs"/>
      <sheetName val="PCA Summary"/>
      <sheetName val="PCA Summary 2004"/>
      <sheetName val="Exhibit B PCA period 1"/>
      <sheetName val="Actuals PCA 1"/>
      <sheetName val="Exhibit B PCA period 2"/>
      <sheetName val="Actuals PCA 2"/>
      <sheetName val="Exhibit B Hypothetical CY 2003"/>
      <sheetName val="Exhibit B PCA period 3"/>
      <sheetName val="Exhibit B Hypothetical CY 2004"/>
      <sheetName val="Exhibit B PCA period 4"/>
      <sheetName val="Sch_X NUG Prudence 02-03"/>
      <sheetName val="Sch_X NUG Prudence 04-05"/>
      <sheetName val="Sch_X NUG Prudence 05-06"/>
      <sheetName val="Schedule_E 02-03"/>
      <sheetName val="Schedule_E 03-04 "/>
      <sheetName val="Sch_X NUG Prudence 03-04"/>
      <sheetName val="Schedule_E  04-05"/>
      <sheetName val="Schedule_E  05-06"/>
      <sheetName val="Contract Rates_Fixed"/>
      <sheetName val="ScheduleD"/>
      <sheetName val="Exhibit D NEW"/>
      <sheetName val="Exhibit E OLD"/>
      <sheetName val="Exhibit F "/>
      <sheetName val="Exhibit F data"/>
      <sheetName val="Exhibit G"/>
    </sheetNames>
    <sheetDataSet>
      <sheetData sheetId="0"/>
      <sheetData sheetId="1" refreshError="1"/>
      <sheetData sheetId="2" refreshError="1"/>
      <sheetData sheetId="3" refreshError="1"/>
      <sheetData sheetId="4" refreshError="1">
        <row r="85">
          <cell r="B85" t="str">
            <v>501 total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9">
          <cell r="E9">
            <v>252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R1_Budget"/>
      <sheetName val="R2_Budget"/>
      <sheetName val="Lookup_Tbl"/>
      <sheetName val="Rock_Island_1"/>
      <sheetName val="Rock_Island_2"/>
      <sheetName val="55 Series_JunPmt-OLD"/>
      <sheetName val="RI1 55 - 97B"/>
      <sheetName val="RI 1&amp;2 97AB"/>
      <sheetName val="2001A_RI1_Estimate"/>
      <sheetName val="2001A_RI2_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Highly Confidential"/>
      <sheetName val="Sumas"/>
      <sheetName val="Financial Statements"/>
      <sheetName val="General Inputs"/>
      <sheetName val="Revenue Calculation"/>
      <sheetName val="Notes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  <sheetName val="emails"/>
      <sheetName val="exhibit 1 Actual&amp;Forecast exp"/>
      <sheetName val="2007 Sumas Monthly O&amp;M Budget"/>
      <sheetName val="Sumas Prop Tax Est"/>
      <sheetName val="Planned Maintenance Expenditure"/>
      <sheetName val="Staffing"/>
      <sheetName val="exhibit 2 Start charges"/>
      <sheetName val="permitting"/>
      <sheetName val="Variable Pricing Amend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B6">
            <v>4000000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un-Cost Data"/>
      <sheetName val="Time Interval Tables"/>
      <sheetName val="Forecasted Runs"/>
      <sheetName val="Presentation Data"/>
      <sheetName val="Parts Comp Summary"/>
      <sheetName val="Final Escalation Calculation"/>
      <sheetName val="Original Escalation Calculation"/>
      <sheetName val="Chart sheet"/>
      <sheetName val="Index Chart"/>
      <sheetName val="MMP Summary Rev 2"/>
      <sheetName val="PartsSummary"/>
    </sheetNames>
    <sheetDataSet>
      <sheetData sheetId="0" refreshError="1">
        <row r="5">
          <cell r="J5">
            <v>37695</v>
          </cell>
          <cell r="K5">
            <v>38394.882544726148</v>
          </cell>
          <cell r="L5">
            <v>7391.2119888461548</v>
          </cell>
          <cell r="M5">
            <v>0</v>
          </cell>
          <cell r="N5">
            <v>0</v>
          </cell>
          <cell r="O5">
            <v>13807.4765625</v>
          </cell>
          <cell r="P5">
            <v>85302.594483100795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J6">
            <v>37695</v>
          </cell>
          <cell r="K6">
            <v>40648.272266916923</v>
          </cell>
          <cell r="L6">
            <v>7825.0010780769235</v>
          </cell>
          <cell r="M6">
            <v>0</v>
          </cell>
          <cell r="N6">
            <v>0</v>
          </cell>
          <cell r="O6">
            <v>13807.4765625</v>
          </cell>
          <cell r="P6">
            <v>90308.990568842419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J7">
            <v>37695</v>
          </cell>
          <cell r="K7">
            <v>12646.706977255384</v>
          </cell>
          <cell r="L7">
            <v>2434.5560146153848</v>
          </cell>
          <cell r="M7">
            <v>0</v>
          </cell>
          <cell r="N7">
            <v>0</v>
          </cell>
          <cell r="O7">
            <v>13807.4765625</v>
          </cell>
          <cell r="P7">
            <v>28097.414168951505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J8">
            <v>37695</v>
          </cell>
          <cell r="K8">
            <v>38689.576745944614</v>
          </cell>
          <cell r="L8">
            <v>7447.9421353846155</v>
          </cell>
          <cell r="M8">
            <v>0</v>
          </cell>
          <cell r="N8">
            <v>0</v>
          </cell>
          <cell r="O8">
            <v>13807.4765625</v>
          </cell>
          <cell r="P8">
            <v>85957.3218393774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J9">
            <v>37695</v>
          </cell>
          <cell r="K9">
            <v>3955.4829028578456</v>
          </cell>
          <cell r="L9">
            <v>761.45076415384619</v>
          </cell>
          <cell r="M9">
            <v>0</v>
          </cell>
          <cell r="N9">
            <v>0</v>
          </cell>
          <cell r="O9">
            <v>13807.4765625</v>
          </cell>
          <cell r="P9">
            <v>8787.9668248566522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J10">
            <v>37695</v>
          </cell>
          <cell r="K10">
            <v>11038.176671741538</v>
          </cell>
          <cell r="L10">
            <v>2124.9056734615388</v>
          </cell>
          <cell r="M10">
            <v>0</v>
          </cell>
          <cell r="N10">
            <v>0</v>
          </cell>
          <cell r="O10">
            <v>13807.4765625</v>
          </cell>
          <cell r="P10">
            <v>24523.713736213158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J11">
            <v>37695</v>
          </cell>
          <cell r="K11">
            <v>50867.100808504612</v>
          </cell>
          <cell r="L11">
            <v>9792.1780303846153</v>
          </cell>
          <cell r="M11">
            <v>0</v>
          </cell>
          <cell r="N11">
            <v>0</v>
          </cell>
          <cell r="O11">
            <v>13807.4765625</v>
          </cell>
          <cell r="P11">
            <v>115835.43934027823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J12">
            <v>37695</v>
          </cell>
          <cell r="K12">
            <v>59978.607061292299</v>
          </cell>
          <cell r="L12">
            <v>11546.189757692307</v>
          </cell>
          <cell r="M12">
            <v>0</v>
          </cell>
          <cell r="N12">
            <v>0</v>
          </cell>
          <cell r="O12">
            <v>13807.4765625</v>
          </cell>
          <cell r="P12">
            <v>136584.31853857712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J13">
            <v>37695</v>
          </cell>
          <cell r="K13">
            <v>56107.959370227691</v>
          </cell>
          <cell r="L13">
            <v>10801.070207307694</v>
          </cell>
          <cell r="M13">
            <v>0</v>
          </cell>
          <cell r="N13">
            <v>0</v>
          </cell>
          <cell r="O13">
            <v>13807.4765625</v>
          </cell>
          <cell r="P13">
            <v>127770.01285377308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J14">
            <v>37695</v>
          </cell>
          <cell r="K14">
            <v>45750.708280246152</v>
          </cell>
          <cell r="L14">
            <v>8807.2462038461545</v>
          </cell>
          <cell r="M14">
            <v>0</v>
          </cell>
          <cell r="N14">
            <v>0</v>
          </cell>
          <cell r="O14">
            <v>13807.4765625</v>
          </cell>
          <cell r="P14">
            <v>104184.30202503641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J15">
            <v>37695</v>
          </cell>
          <cell r="K15">
            <v>60087.819049993843</v>
          </cell>
          <cell r="L15">
            <v>11567.213626153847</v>
          </cell>
          <cell r="M15">
            <v>0</v>
          </cell>
          <cell r="N15">
            <v>0</v>
          </cell>
          <cell r="O15">
            <v>13807.4765625</v>
          </cell>
          <cell r="P15">
            <v>136833.01796298689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J16">
            <v>37695</v>
          </cell>
          <cell r="K16">
            <v>38179.092359224611</v>
          </cell>
          <cell r="L16">
            <v>7349.6712703846151</v>
          </cell>
          <cell r="M16">
            <v>0</v>
          </cell>
          <cell r="N16">
            <v>0</v>
          </cell>
          <cell r="O16">
            <v>13807.4765625</v>
          </cell>
          <cell r="P16">
            <v>86942.087650972113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J17">
            <v>37695</v>
          </cell>
          <cell r="K17">
            <v>37660.719507544614</v>
          </cell>
          <cell r="L17">
            <v>7249.8818353846154</v>
          </cell>
          <cell r="M17">
            <v>0</v>
          </cell>
          <cell r="N17">
            <v>0</v>
          </cell>
          <cell r="O17">
            <v>14152.663476562497</v>
          </cell>
          <cell r="P17">
            <v>85761.640051993047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J18">
            <v>38637.375</v>
          </cell>
          <cell r="K18">
            <v>40285.752114398769</v>
          </cell>
          <cell r="L18">
            <v>7755.2140877307684</v>
          </cell>
          <cell r="M18">
            <v>0</v>
          </cell>
          <cell r="N18">
            <v>0</v>
          </cell>
          <cell r="O18">
            <v>14152.663476562497</v>
          </cell>
          <cell r="P18">
            <v>89501.863006918182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J19">
            <v>38637.375</v>
          </cell>
          <cell r="K19">
            <v>35123.252734969843</v>
          </cell>
          <cell r="L19">
            <v>6761.4064556538451</v>
          </cell>
          <cell r="M19">
            <v>0</v>
          </cell>
          <cell r="N19">
            <v>0</v>
          </cell>
          <cell r="O19">
            <v>14152.663476562497</v>
          </cell>
          <cell r="P19">
            <v>78032.465317162685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J20">
            <v>38637.375</v>
          </cell>
          <cell r="K20">
            <v>38764.493600955684</v>
          </cell>
          <cell r="L20">
            <v>7462.3640145576901</v>
          </cell>
          <cell r="M20">
            <v>0</v>
          </cell>
          <cell r="N20">
            <v>0</v>
          </cell>
          <cell r="O20">
            <v>14152.663476562497</v>
          </cell>
          <cell r="P20">
            <v>86122.120444792192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J21">
            <v>38637.375</v>
          </cell>
          <cell r="K21">
            <v>7929.3954095012296</v>
          </cell>
          <cell r="L21">
            <v>1526.4493216442304</v>
          </cell>
          <cell r="M21">
            <v>0</v>
          </cell>
          <cell r="N21">
            <v>0</v>
          </cell>
          <cell r="O21">
            <v>14152.663476562497</v>
          </cell>
          <cell r="P21">
            <v>17616.542435488216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J22">
            <v>38637.375</v>
          </cell>
          <cell r="K22">
            <v>14564.229003959077</v>
          </cell>
          <cell r="L22">
            <v>2803.6888482980767</v>
          </cell>
          <cell r="M22">
            <v>0</v>
          </cell>
          <cell r="N22">
            <v>0</v>
          </cell>
          <cell r="O22">
            <v>14152.663476562497</v>
          </cell>
          <cell r="P22">
            <v>32356.988778864801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J23">
            <v>38637.375</v>
          </cell>
          <cell r="K23">
            <v>52692.97801255199</v>
          </cell>
          <cell r="L23">
            <v>10143.668765249999</v>
          </cell>
          <cell r="M23">
            <v>0</v>
          </cell>
          <cell r="N23">
            <v>0</v>
          </cell>
          <cell r="O23">
            <v>14152.663476562497</v>
          </cell>
          <cell r="P23">
            <v>119999.323078064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J24">
            <v>38637.375</v>
          </cell>
          <cell r="K24">
            <v>60095.216422505531</v>
          </cell>
          <cell r="L24">
            <v>11568.637658336536</v>
          </cell>
          <cell r="M24">
            <v>0</v>
          </cell>
          <cell r="N24">
            <v>0</v>
          </cell>
          <cell r="O24">
            <v>14152.663476562497</v>
          </cell>
          <cell r="P24">
            <v>136856.66597193643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J25">
            <v>38637.375</v>
          </cell>
          <cell r="K25">
            <v>51666.910947447686</v>
          </cell>
          <cell r="L25">
            <v>9946.1455879326913</v>
          </cell>
          <cell r="M25">
            <v>0</v>
          </cell>
          <cell r="N25">
            <v>0</v>
          </cell>
          <cell r="O25">
            <v>14152.663476562497</v>
          </cell>
          <cell r="P25">
            <v>117662.62931184941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J26">
            <v>38637.375</v>
          </cell>
          <cell r="K26">
            <v>45851.159037651691</v>
          </cell>
          <cell r="L26">
            <v>8826.5834903076902</v>
          </cell>
          <cell r="M26">
            <v>0</v>
          </cell>
          <cell r="N26">
            <v>0</v>
          </cell>
          <cell r="O26">
            <v>14152.663476562497</v>
          </cell>
          <cell r="P26">
            <v>104418.2404257395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J27">
            <v>38637.375</v>
          </cell>
          <cell r="K27">
            <v>57339.138789499382</v>
          </cell>
          <cell r="L27">
            <v>11038.078565740383</v>
          </cell>
          <cell r="M27">
            <v>0</v>
          </cell>
          <cell r="N27">
            <v>0</v>
          </cell>
          <cell r="O27">
            <v>14152.663476562497</v>
          </cell>
          <cell r="P27">
            <v>130580.16646886129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J28">
            <v>38637.375</v>
          </cell>
          <cell r="K28">
            <v>38644.055397042459</v>
          </cell>
          <cell r="L28">
            <v>7439.1790420384605</v>
          </cell>
          <cell r="M28">
            <v>0</v>
          </cell>
          <cell r="N28">
            <v>0</v>
          </cell>
          <cell r="O28">
            <v>14152.663476562497</v>
          </cell>
          <cell r="P28">
            <v>88005.283883018696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J29">
            <v>38637.375</v>
          </cell>
          <cell r="K29">
            <v>39296.685952287691</v>
          </cell>
          <cell r="L29">
            <v>7564.8137741826913</v>
          </cell>
          <cell r="M29">
            <v>0</v>
          </cell>
          <cell r="N29">
            <v>0</v>
          </cell>
          <cell r="O29">
            <v>14506.480063476558</v>
          </cell>
          <cell r="P29">
            <v>89491.539315969043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J30">
            <v>39602.366999999998</v>
          </cell>
          <cell r="K30">
            <v>42739.642769727427</v>
          </cell>
          <cell r="L30">
            <v>8227.6006358561535</v>
          </cell>
          <cell r="M30">
            <v>0</v>
          </cell>
          <cell r="N30">
            <v>0</v>
          </cell>
          <cell r="O30">
            <v>14506.480063476558</v>
          </cell>
          <cell r="P30">
            <v>94960.591034077224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J31">
            <v>39602.366999999998</v>
          </cell>
          <cell r="K31">
            <v>41920.06348818414</v>
          </cell>
          <cell r="L31">
            <v>8069.8274168732305</v>
          </cell>
          <cell r="M31">
            <v>0</v>
          </cell>
          <cell r="N31">
            <v>0</v>
          </cell>
          <cell r="O31">
            <v>14506.480063476558</v>
          </cell>
          <cell r="P31">
            <v>93139.618093476034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J32">
            <v>39602.366999999998</v>
          </cell>
          <cell r="K32">
            <v>38226.944812785099</v>
          </cell>
          <cell r="L32">
            <v>7358.8831133441536</v>
          </cell>
          <cell r="M32">
            <v>0</v>
          </cell>
          <cell r="N32">
            <v>0</v>
          </cell>
          <cell r="O32">
            <v>14506.480063476558</v>
          </cell>
          <cell r="P32">
            <v>84934.10420875813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J33">
            <v>39602.366999999998</v>
          </cell>
          <cell r="K33">
            <v>846.39536547839987</v>
          </cell>
          <cell r="L33">
            <v>162.93545279999998</v>
          </cell>
          <cell r="M33">
            <v>0</v>
          </cell>
          <cell r="N33">
            <v>0</v>
          </cell>
          <cell r="O33">
            <v>14506.480063476558</v>
          </cell>
          <cell r="P33">
            <v>1880.5539528576001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J34">
            <v>39602.366999999998</v>
          </cell>
          <cell r="K34">
            <v>8328.4218840811118</v>
          </cell>
          <cell r="L34">
            <v>1603.2639663913844</v>
          </cell>
          <cell r="M34">
            <v>0</v>
          </cell>
          <cell r="N34">
            <v>0</v>
          </cell>
          <cell r="O34">
            <v>14506.480063476558</v>
          </cell>
          <cell r="P34">
            <v>18504.409799458161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J35">
            <v>39602.366999999998</v>
          </cell>
          <cell r="K35">
            <v>47305.85081828534</v>
          </cell>
          <cell r="L35">
            <v>9106.619125696614</v>
          </cell>
          <cell r="M35">
            <v>0</v>
          </cell>
          <cell r="N35">
            <v>0</v>
          </cell>
          <cell r="O35">
            <v>14506.480063476558</v>
          </cell>
          <cell r="P35">
            <v>107735.57701172256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J36">
            <v>39602.366999999998</v>
          </cell>
          <cell r="K36">
            <v>57025.535084371571</v>
          </cell>
          <cell r="L36">
            <v>10977.708242627998</v>
          </cell>
          <cell r="M36">
            <v>0</v>
          </cell>
          <cell r="N36">
            <v>0</v>
          </cell>
          <cell r="O36">
            <v>14506.480063476558</v>
          </cell>
          <cell r="P36">
            <v>129871.43916545429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J37">
            <v>39602.366999999998</v>
          </cell>
          <cell r="K37">
            <v>50397.757503628869</v>
          </cell>
          <cell r="L37">
            <v>9701.827034836153</v>
          </cell>
          <cell r="M37">
            <v>0</v>
          </cell>
          <cell r="N37">
            <v>0</v>
          </cell>
          <cell r="O37">
            <v>14506.480063476558</v>
          </cell>
          <cell r="P37">
            <v>114777.1658437562</v>
          </cell>
          <cell r="Q37">
            <v>0</v>
          </cell>
          <cell r="R37">
            <v>336474.45525</v>
          </cell>
          <cell r="S37">
            <v>0</v>
          </cell>
          <cell r="T37">
            <v>5725636.3341581393</v>
          </cell>
          <cell r="U37">
            <v>47658.619943999998</v>
          </cell>
          <cell r="V37">
            <v>0</v>
          </cell>
          <cell r="W37">
            <v>183811.55768999999</v>
          </cell>
          <cell r="X37">
            <v>20423.506409999998</v>
          </cell>
        </row>
        <row r="38">
          <cell r="J38">
            <v>39602.366999999998</v>
          </cell>
          <cell r="K38">
            <v>48157.603974939455</v>
          </cell>
          <cell r="L38">
            <v>9270.5859808019995</v>
          </cell>
          <cell r="M38">
            <v>0</v>
          </cell>
          <cell r="N38">
            <v>0</v>
          </cell>
          <cell r="O38">
            <v>14506.480063476558</v>
          </cell>
          <cell r="P38">
            <v>109675.38183959002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J39">
            <v>39602.366999999998</v>
          </cell>
          <cell r="K39">
            <v>59866.43942615456</v>
          </cell>
          <cell r="L39">
            <v>11524.596912119076</v>
          </cell>
          <cell r="M39">
            <v>0</v>
          </cell>
          <cell r="N39">
            <v>0</v>
          </cell>
          <cell r="O39">
            <v>14506.480063476558</v>
          </cell>
          <cell r="P39">
            <v>136341.38872143591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J40">
            <v>39602.366999999998</v>
          </cell>
          <cell r="K40">
            <v>39950.505541924394</v>
          </cell>
          <cell r="L40">
            <v>7690.6774015511537</v>
          </cell>
          <cell r="M40">
            <v>0</v>
          </cell>
          <cell r="N40">
            <v>0</v>
          </cell>
          <cell r="O40">
            <v>14506.480063476558</v>
          </cell>
          <cell r="P40">
            <v>90984.322066258348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J41">
            <v>39602.366999999998</v>
          </cell>
          <cell r="K41">
            <v>58128.79923564721</v>
          </cell>
          <cell r="L41">
            <v>11190.09225532223</v>
          </cell>
          <cell r="M41">
            <v>0</v>
          </cell>
          <cell r="N41">
            <v>0</v>
          </cell>
          <cell r="O41">
            <v>14869.142065063474</v>
          </cell>
          <cell r="P41">
            <v>132384.04168455082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J42">
            <v>40593.745499999997</v>
          </cell>
          <cell r="K42">
            <v>56586.934601851994</v>
          </cell>
          <cell r="L42">
            <v>10893.275398200463</v>
          </cell>
          <cell r="M42">
            <v>0</v>
          </cell>
          <cell r="N42">
            <v>0</v>
          </cell>
          <cell r="O42">
            <v>14869.142065063474</v>
          </cell>
          <cell r="P42">
            <v>125725.23956363305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J43">
            <v>40593.745499999997</v>
          </cell>
          <cell r="K43">
            <v>48915.091613695055</v>
          </cell>
          <cell r="L43">
            <v>9416.4062398026945</v>
          </cell>
          <cell r="M43">
            <v>0</v>
          </cell>
          <cell r="N43">
            <v>0</v>
          </cell>
          <cell r="O43">
            <v>14869.142065063474</v>
          </cell>
          <cell r="P43">
            <v>108679.88617301059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J44">
            <v>40593.745499999997</v>
          </cell>
          <cell r="K44">
            <v>55275.576660760402</v>
          </cell>
          <cell r="L44">
            <v>10640.832262723387</v>
          </cell>
          <cell r="M44">
            <v>0</v>
          </cell>
          <cell r="N44">
            <v>0</v>
          </cell>
          <cell r="O44">
            <v>14869.142065063474</v>
          </cell>
          <cell r="P44">
            <v>122811.65549237261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J45">
            <v>40593.745499999997</v>
          </cell>
          <cell r="K45">
            <v>33158.323297755618</v>
          </cell>
          <cell r="L45">
            <v>6383.1474520833463</v>
          </cell>
          <cell r="M45">
            <v>0</v>
          </cell>
          <cell r="N45">
            <v>0</v>
          </cell>
          <cell r="O45">
            <v>14869.142065063474</v>
          </cell>
          <cell r="P45">
            <v>73671.390215265012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J46">
            <v>40593.745499999997</v>
          </cell>
          <cell r="K46">
            <v>67418.275970874165</v>
          </cell>
          <cell r="L46">
            <v>12978.364214105655</v>
          </cell>
          <cell r="M46">
            <v>0</v>
          </cell>
          <cell r="N46">
            <v>0</v>
          </cell>
          <cell r="O46">
            <v>14869.142065063474</v>
          </cell>
          <cell r="P46">
            <v>149790.38813542426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J47">
            <v>40593.745499999997</v>
          </cell>
          <cell r="K47">
            <v>90342.89637178526</v>
          </cell>
          <cell r="L47">
            <v>17391.47132413731</v>
          </cell>
          <cell r="M47">
            <v>0</v>
          </cell>
          <cell r="N47">
            <v>0</v>
          </cell>
          <cell r="O47">
            <v>14869.142065063474</v>
          </cell>
          <cell r="P47">
            <v>205737.30630917536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J48">
            <v>40593.745499999997</v>
          </cell>
          <cell r="K48">
            <v>94000.233321298001</v>
          </cell>
          <cell r="L48">
            <v>18095.527461748847</v>
          </cell>
          <cell r="M48">
            <v>0</v>
          </cell>
          <cell r="N48">
            <v>0</v>
          </cell>
          <cell r="O48">
            <v>14869.142065063474</v>
          </cell>
          <cell r="P48">
            <v>214066.13660437899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J49">
            <v>40593.745499999997</v>
          </cell>
          <cell r="K49">
            <v>90053.49333584492</v>
          </cell>
          <cell r="L49">
            <v>17335.759754076924</v>
          </cell>
          <cell r="M49">
            <v>0</v>
          </cell>
          <cell r="N49">
            <v>0</v>
          </cell>
          <cell r="O49">
            <v>14869.142065063474</v>
          </cell>
          <cell r="P49">
            <v>205078.25060647752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J50">
            <v>40593.745499999997</v>
          </cell>
          <cell r="K50">
            <v>91134.705302690971</v>
          </cell>
          <cell r="L50">
            <v>17543.898608064232</v>
          </cell>
          <cell r="M50">
            <v>0</v>
          </cell>
          <cell r="N50">
            <v>0</v>
          </cell>
          <cell r="O50">
            <v>14869.142065063474</v>
          </cell>
          <cell r="P50">
            <v>207540.48777776246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J51">
            <v>40593.745499999997</v>
          </cell>
          <cell r="K51">
            <v>100918.09902211366</v>
          </cell>
          <cell r="L51">
            <v>19427.252121813464</v>
          </cell>
          <cell r="M51">
            <v>0</v>
          </cell>
          <cell r="N51">
            <v>0</v>
          </cell>
          <cell r="O51">
            <v>14869.142065063474</v>
          </cell>
          <cell r="P51">
            <v>229820.14839560317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J52">
            <v>40593.745499999997</v>
          </cell>
          <cell r="K52">
            <v>66615.29551273433</v>
          </cell>
          <cell r="L52">
            <v>12823.786353837462</v>
          </cell>
          <cell r="M52">
            <v>0</v>
          </cell>
          <cell r="N52">
            <v>0</v>
          </cell>
          <cell r="O52">
            <v>14869.142065063474</v>
          </cell>
          <cell r="P52">
            <v>151702.59099707042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J53">
            <v>40593.745499999997</v>
          </cell>
          <cell r="K53">
            <v>60467.861987227072</v>
          </cell>
          <cell r="L53">
            <v>11640.373842510347</v>
          </cell>
          <cell r="M53">
            <v>0</v>
          </cell>
          <cell r="N53">
            <v>0</v>
          </cell>
          <cell r="O53">
            <v>15240.870616690057</v>
          </cell>
          <cell r="P53">
            <v>137703.07952416205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J54">
            <v>41607.740999999987</v>
          </cell>
          <cell r="K54">
            <v>82194.230001301956</v>
          </cell>
          <cell r="L54">
            <v>15822.811216883074</v>
          </cell>
          <cell r="M54">
            <v>0</v>
          </cell>
          <cell r="N54">
            <v>0</v>
          </cell>
          <cell r="O54">
            <v>15240.870616690057</v>
          </cell>
          <cell r="P54">
            <v>182618.74677982958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J55">
            <v>41607.740999999987</v>
          </cell>
          <cell r="K55">
            <v>64052.389601339499</v>
          </cell>
          <cell r="L55">
            <v>12330.413809292766</v>
          </cell>
          <cell r="M55">
            <v>0</v>
          </cell>
          <cell r="N55">
            <v>0</v>
          </cell>
          <cell r="O55">
            <v>15240.870616690057</v>
          </cell>
          <cell r="P55">
            <v>142311.29261828627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J56">
            <v>41607.740999999987</v>
          </cell>
          <cell r="K56">
            <v>60290.855599149065</v>
          </cell>
          <cell r="L56">
            <v>11606.299204148305</v>
          </cell>
          <cell r="M56">
            <v>0</v>
          </cell>
          <cell r="N56">
            <v>0</v>
          </cell>
          <cell r="O56">
            <v>15240.870616690057</v>
          </cell>
          <cell r="P56">
            <v>133953.93437746025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J57">
            <v>41607.740999999987</v>
          </cell>
          <cell r="K57">
            <v>27085.350608139957</v>
          </cell>
          <cell r="L57">
            <v>5214.0690339078456</v>
          </cell>
          <cell r="M57">
            <v>0</v>
          </cell>
          <cell r="N57">
            <v>0</v>
          </cell>
          <cell r="O57">
            <v>15240.870616690057</v>
          </cell>
          <cell r="P57">
            <v>60178.102332395662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J58">
            <v>41607.740999999987</v>
          </cell>
          <cell r="K58">
            <v>60279.276759225068</v>
          </cell>
          <cell r="L58">
            <v>11604.070218023306</v>
          </cell>
          <cell r="M58">
            <v>0</v>
          </cell>
          <cell r="N58">
            <v>0</v>
          </cell>
          <cell r="O58">
            <v>15240.870616690057</v>
          </cell>
          <cell r="P58">
            <v>133928.20856634123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J59">
            <v>41607.740999999987</v>
          </cell>
          <cell r="K59">
            <v>86971.766235543648</v>
          </cell>
          <cell r="L59">
            <v>16742.511467314613</v>
          </cell>
          <cell r="M59">
            <v>0</v>
          </cell>
          <cell r="N59">
            <v>0</v>
          </cell>
          <cell r="O59">
            <v>15240.870616690057</v>
          </cell>
          <cell r="P59">
            <v>198063.52842306378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J60">
            <v>41607.740999999987</v>
          </cell>
          <cell r="K60">
            <v>94690.612828079466</v>
          </cell>
          <cell r="L60">
            <v>18228.429060846916</v>
          </cell>
          <cell r="M60">
            <v>0</v>
          </cell>
          <cell r="N60">
            <v>0</v>
          </cell>
          <cell r="O60">
            <v>15240.870616690057</v>
          </cell>
          <cell r="P60">
            <v>215641.89963072113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J61">
            <v>41607.740999999987</v>
          </cell>
          <cell r="K61">
            <v>92860.942356888874</v>
          </cell>
          <cell r="L61">
            <v>17876.208102583845</v>
          </cell>
          <cell r="M61">
            <v>0</v>
          </cell>
          <cell r="N61">
            <v>0</v>
          </cell>
          <cell r="O61">
            <v>15240.870616690057</v>
          </cell>
          <cell r="P61">
            <v>211475.13373575194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J62">
            <v>41607.740999999987</v>
          </cell>
          <cell r="K62">
            <v>91258.217148208671</v>
          </cell>
          <cell r="L62">
            <v>17567.675272370765</v>
          </cell>
          <cell r="M62">
            <v>0</v>
          </cell>
          <cell r="N62">
            <v>0</v>
          </cell>
          <cell r="O62">
            <v>15240.870616690057</v>
          </cell>
          <cell r="P62">
            <v>207825.1973982045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J63">
            <v>41607.740999999987</v>
          </cell>
          <cell r="K63">
            <v>97886.443901502993</v>
          </cell>
          <cell r="L63">
            <v>18843.64294818461</v>
          </cell>
          <cell r="M63">
            <v>0</v>
          </cell>
          <cell r="N63">
            <v>0</v>
          </cell>
          <cell r="O63">
            <v>15240.870616690057</v>
          </cell>
          <cell r="P63">
            <v>222919.86587245588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J64">
            <v>41607.740999999987</v>
          </cell>
          <cell r="K64">
            <v>77338.598945172838</v>
          </cell>
          <cell r="L64">
            <v>14888.077312340767</v>
          </cell>
          <cell r="M64">
            <v>0</v>
          </cell>
          <cell r="N64">
            <v>0</v>
          </cell>
          <cell r="O64">
            <v>15240.870616690057</v>
          </cell>
          <cell r="P64">
            <v>176125.61470686822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J65">
            <v>41607.740999999987</v>
          </cell>
          <cell r="K65">
            <v>44797.348842923755</v>
          </cell>
          <cell r="L65">
            <v>8623.7196181193049</v>
          </cell>
          <cell r="M65">
            <v>7387648.1877437988</v>
          </cell>
          <cell r="N65">
            <v>0</v>
          </cell>
          <cell r="O65">
            <v>15621.892382107309</v>
          </cell>
          <cell r="P65">
            <v>102018.4062009106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J66">
            <v>42648.123</v>
          </cell>
          <cell r="K66">
            <v>54572.940474141142</v>
          </cell>
          <cell r="L66">
            <v>10505.571189837232</v>
          </cell>
          <cell r="M66">
            <v>0</v>
          </cell>
          <cell r="N66">
            <v>0</v>
          </cell>
          <cell r="O66">
            <v>15621.892382107309</v>
          </cell>
          <cell r="P66">
            <v>121248.89570463663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J67">
            <v>42648.123</v>
          </cell>
          <cell r="K67">
            <v>48833.458376307761</v>
          </cell>
          <cell r="L67">
            <v>9400.6914225438468</v>
          </cell>
          <cell r="M67">
            <v>0</v>
          </cell>
          <cell r="N67">
            <v>0</v>
          </cell>
          <cell r="O67">
            <v>15621.892382107309</v>
          </cell>
          <cell r="P67">
            <v>108497.0472568042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J68">
            <v>42648.123</v>
          </cell>
          <cell r="K68">
            <v>44841.700513222771</v>
          </cell>
          <cell r="L68">
            <v>8632.2575423298476</v>
          </cell>
          <cell r="M68">
            <v>0</v>
          </cell>
          <cell r="N68">
            <v>0</v>
          </cell>
          <cell r="O68">
            <v>15621.892382107309</v>
          </cell>
          <cell r="P68">
            <v>99628.252051446121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J69">
            <v>42648.123</v>
          </cell>
          <cell r="K69">
            <v>23930.491470313329</v>
          </cell>
          <cell r="L69">
            <v>4606.7424545007698</v>
          </cell>
          <cell r="M69">
            <v>0</v>
          </cell>
          <cell r="N69">
            <v>0</v>
          </cell>
          <cell r="O69">
            <v>15621.892382107309</v>
          </cell>
          <cell r="P69">
            <v>53168.21192399531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J70">
            <v>42648.123</v>
          </cell>
          <cell r="K70">
            <v>47808.952035603805</v>
          </cell>
          <cell r="L70">
            <v>9203.4686926855393</v>
          </cell>
          <cell r="M70">
            <v>0</v>
          </cell>
          <cell r="N70">
            <v>0</v>
          </cell>
          <cell r="O70">
            <v>15621.892382107309</v>
          </cell>
          <cell r="P70">
            <v>106220.82278779995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J71">
            <v>42648.123</v>
          </cell>
          <cell r="K71">
            <v>64205.618242010169</v>
          </cell>
          <cell r="L71">
            <v>12359.911109216539</v>
          </cell>
          <cell r="M71">
            <v>0</v>
          </cell>
          <cell r="N71">
            <v>0</v>
          </cell>
          <cell r="O71">
            <v>15621.892382107309</v>
          </cell>
          <cell r="P71">
            <v>146217.09441223988</v>
          </cell>
          <cell r="Q71">
            <v>0</v>
          </cell>
          <cell r="R71">
            <v>0</v>
          </cell>
          <cell r="S71">
            <v>4760680.0858925767</v>
          </cell>
          <cell r="T71">
            <v>20826145.029530343</v>
          </cell>
          <cell r="U71">
            <v>72708.957125999994</v>
          </cell>
          <cell r="V71">
            <v>476107.13425580994</v>
          </cell>
          <cell r="W71">
            <v>428802.71964961494</v>
          </cell>
          <cell r="X71">
            <v>142934.23988320498</v>
          </cell>
        </row>
        <row r="72">
          <cell r="J72">
            <v>42648.123</v>
          </cell>
          <cell r="K72">
            <v>68884.674853869743</v>
          </cell>
          <cell r="L72">
            <v>13260.653526797309</v>
          </cell>
          <cell r="M72">
            <v>0</v>
          </cell>
          <cell r="N72">
            <v>0</v>
          </cell>
          <cell r="O72">
            <v>15621.892382107309</v>
          </cell>
          <cell r="P72">
            <v>156872.82955052156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J73">
            <v>42648.123</v>
          </cell>
          <cell r="K73">
            <v>71284.319159131788</v>
          </cell>
          <cell r="L73">
            <v>13722.597374062847</v>
          </cell>
          <cell r="M73">
            <v>0</v>
          </cell>
          <cell r="N73">
            <v>0</v>
          </cell>
          <cell r="O73">
            <v>15621.892382107309</v>
          </cell>
          <cell r="P73">
            <v>162337.60082047124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J74">
            <v>42648.123</v>
          </cell>
          <cell r="K74">
            <v>67405.562722564704</v>
          </cell>
          <cell r="L74">
            <v>12975.916848543002</v>
          </cell>
          <cell r="M74">
            <v>0</v>
          </cell>
          <cell r="N74">
            <v>0</v>
          </cell>
          <cell r="O74">
            <v>15621.892382107309</v>
          </cell>
          <cell r="P74">
            <v>153504.4097132711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J75">
            <v>42648.123</v>
          </cell>
          <cell r="K75">
            <v>80167.033219622099</v>
          </cell>
          <cell r="L75">
            <v>15432.565429855385</v>
          </cell>
          <cell r="M75">
            <v>0</v>
          </cell>
          <cell r="N75">
            <v>0</v>
          </cell>
          <cell r="O75">
            <v>15621.892382107309</v>
          </cell>
          <cell r="P75">
            <v>182566.43243959933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J76">
            <v>42648.123</v>
          </cell>
          <cell r="K76">
            <v>50397.577203789246</v>
          </cell>
          <cell r="L76">
            <v>9701.7923261914621</v>
          </cell>
          <cell r="M76">
            <v>0</v>
          </cell>
          <cell r="N76">
            <v>0</v>
          </cell>
          <cell r="O76">
            <v>15621.892382107309</v>
          </cell>
          <cell r="P76">
            <v>114771.68986020327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J77">
            <v>42648.123</v>
          </cell>
          <cell r="K77">
            <v>43952.318228362128</v>
          </cell>
          <cell r="L77">
            <v>8461.046886876693</v>
          </cell>
          <cell r="M77">
            <v>0</v>
          </cell>
          <cell r="N77">
            <v>0</v>
          </cell>
          <cell r="O77">
            <v>16012.439691659989</v>
          </cell>
          <cell r="P77">
            <v>100093.73696565829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J78">
            <v>43714.891499999998</v>
          </cell>
          <cell r="K78">
            <v>48810.540321170898</v>
          </cell>
          <cell r="L78">
            <v>9396.2795792808447</v>
          </cell>
          <cell r="M78">
            <v>0</v>
          </cell>
          <cell r="N78">
            <v>0</v>
          </cell>
          <cell r="O78">
            <v>16012.439691659989</v>
          </cell>
          <cell r="P78">
            <v>108444.92924577305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J79">
            <v>43714.891499999998</v>
          </cell>
          <cell r="K79">
            <v>46781.043106243167</v>
          </cell>
          <cell r="L79">
            <v>9005.5909470437291</v>
          </cell>
          <cell r="M79">
            <v>0</v>
          </cell>
          <cell r="N79">
            <v>0</v>
          </cell>
          <cell r="O79">
            <v>16012.439691659989</v>
          </cell>
          <cell r="P79">
            <v>103935.88918128783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J80">
            <v>43714.891499999998</v>
          </cell>
          <cell r="K80">
            <v>43265.254260832844</v>
          </cell>
          <cell r="L80">
            <v>8328.7835461048835</v>
          </cell>
          <cell r="M80">
            <v>0</v>
          </cell>
          <cell r="N80">
            <v>0</v>
          </cell>
          <cell r="O80">
            <v>16012.439691659989</v>
          </cell>
          <cell r="P80">
            <v>96124.677298057941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J81">
            <v>43714.891499999998</v>
          </cell>
          <cell r="K81">
            <v>23736.601753790306</v>
          </cell>
          <cell r="L81">
            <v>4569.4176887429994</v>
          </cell>
          <cell r="M81">
            <v>0</v>
          </cell>
          <cell r="N81">
            <v>0</v>
          </cell>
          <cell r="O81">
            <v>16012.439691659989</v>
          </cell>
          <cell r="P81">
            <v>52736.849065536684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J82">
            <v>43714.891499999998</v>
          </cell>
          <cell r="K82">
            <v>47045.646212392749</v>
          </cell>
          <cell r="L82">
            <v>9056.5284033096905</v>
          </cell>
          <cell r="M82">
            <v>0</v>
          </cell>
          <cell r="N82">
            <v>0</v>
          </cell>
          <cell r="O82">
            <v>16012.439691659989</v>
          </cell>
          <cell r="P82">
            <v>104523.77173566629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J83">
            <v>43714.891499999998</v>
          </cell>
          <cell r="K83">
            <v>59247.648700735554</v>
          </cell>
          <cell r="L83">
            <v>11405.47652093215</v>
          </cell>
          <cell r="M83">
            <v>0</v>
          </cell>
          <cell r="N83">
            <v>0</v>
          </cell>
          <cell r="O83">
            <v>16012.439691659989</v>
          </cell>
          <cell r="P83">
            <v>134923.45060556519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J84">
            <v>43714.891499999998</v>
          </cell>
          <cell r="K84">
            <v>63723.270434691643</v>
          </cell>
          <cell r="L84">
            <v>12267.056680189611</v>
          </cell>
          <cell r="M84">
            <v>0</v>
          </cell>
          <cell r="N84">
            <v>0</v>
          </cell>
          <cell r="O84">
            <v>16012.439691659989</v>
          </cell>
          <cell r="P84">
            <v>145115.69183695639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J85">
            <v>43714.891499999998</v>
          </cell>
          <cell r="K85">
            <v>63299.845574490195</v>
          </cell>
          <cell r="L85">
            <v>12185.54522096192</v>
          </cell>
          <cell r="M85">
            <v>0</v>
          </cell>
          <cell r="N85">
            <v>0</v>
          </cell>
          <cell r="O85">
            <v>16012.439691659989</v>
          </cell>
          <cell r="P85">
            <v>144151.43512021939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J86">
            <v>43714.891499999998</v>
          </cell>
          <cell r="K86">
            <v>57935.495784417501</v>
          </cell>
          <cell r="L86">
            <v>11152.880348642997</v>
          </cell>
          <cell r="M86">
            <v>0</v>
          </cell>
          <cell r="N86">
            <v>0</v>
          </cell>
          <cell r="O86">
            <v>16012.439691659989</v>
          </cell>
          <cell r="P86">
            <v>131935.31178361748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J87">
            <v>43714.891499999998</v>
          </cell>
          <cell r="K87">
            <v>72217.640275157333</v>
          </cell>
          <cell r="L87">
            <v>13902.26648007392</v>
          </cell>
          <cell r="M87">
            <v>0</v>
          </cell>
          <cell r="N87">
            <v>0</v>
          </cell>
          <cell r="O87">
            <v>16012.439691659989</v>
          </cell>
          <cell r="P87">
            <v>164459.74539399229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J88">
            <v>43714.891499999998</v>
          </cell>
          <cell r="K88">
            <v>46562.578037813197</v>
          </cell>
          <cell r="L88">
            <v>8963.5352998870367</v>
          </cell>
          <cell r="M88">
            <v>0</v>
          </cell>
          <cell r="N88">
            <v>0</v>
          </cell>
          <cell r="O88">
            <v>16012.439691659989</v>
          </cell>
          <cell r="P88">
            <v>106036.00034299197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J89">
            <v>43714.891499999998</v>
          </cell>
          <cell r="K89">
            <v>44855.066382243036</v>
          </cell>
          <cell r="L89">
            <v>8634.8305407295356</v>
          </cell>
          <cell r="M89">
            <v>0</v>
          </cell>
          <cell r="N89">
            <v>0</v>
          </cell>
          <cell r="O89">
            <v>16412.75068395149</v>
          </cell>
          <cell r="P89">
            <v>102147.51920372463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J90">
            <v>44808.046499999997</v>
          </cell>
          <cell r="K90">
            <v>50985.703028360149</v>
          </cell>
          <cell r="L90">
            <v>9815.0095665477693</v>
          </cell>
          <cell r="M90">
            <v>0</v>
          </cell>
          <cell r="N90">
            <v>0</v>
          </cell>
          <cell r="O90">
            <v>16412.75068395149</v>
          </cell>
          <cell r="P90">
            <v>113276.05779868015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J91">
            <v>44808.046499999997</v>
          </cell>
          <cell r="K91">
            <v>47633.127393801944</v>
          </cell>
          <cell r="L91">
            <v>9169.6215465481146</v>
          </cell>
          <cell r="M91">
            <v>0</v>
          </cell>
          <cell r="N91">
            <v>0</v>
          </cell>
          <cell r="O91">
            <v>16412.75068395149</v>
          </cell>
          <cell r="P91">
            <v>105827.56677476662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J92">
            <v>44808.046499999997</v>
          </cell>
          <cell r="K92">
            <v>43767.58588673982</v>
          </cell>
          <cell r="L92">
            <v>8425.4849627964231</v>
          </cell>
          <cell r="M92">
            <v>0</v>
          </cell>
          <cell r="N92">
            <v>0</v>
          </cell>
          <cell r="O92">
            <v>16412.75068395149</v>
          </cell>
          <cell r="P92">
            <v>97239.408189729453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J93">
            <v>44808.046499999997</v>
          </cell>
          <cell r="K93">
            <v>24248.317070913588</v>
          </cell>
          <cell r="L93">
            <v>4667.9255141645772</v>
          </cell>
          <cell r="M93">
            <v>0</v>
          </cell>
          <cell r="N93">
            <v>0</v>
          </cell>
          <cell r="O93">
            <v>16412.75068395149</v>
          </cell>
          <cell r="P93">
            <v>53873.019354419484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J94">
            <v>44808.046499999997</v>
          </cell>
          <cell r="K94">
            <v>46666.504138503486</v>
          </cell>
          <cell r="L94">
            <v>8983.5416077714617</v>
          </cell>
          <cell r="M94">
            <v>0</v>
          </cell>
          <cell r="N94">
            <v>0</v>
          </cell>
          <cell r="O94">
            <v>16412.75068395149</v>
          </cell>
          <cell r="P94">
            <v>103679.99862853881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J95">
            <v>44808.046499999997</v>
          </cell>
          <cell r="K95">
            <v>57597.874485106433</v>
          </cell>
          <cell r="L95">
            <v>11087.886515356731</v>
          </cell>
          <cell r="M95">
            <v>0</v>
          </cell>
          <cell r="N95">
            <v>0</v>
          </cell>
          <cell r="O95">
            <v>16412.75068395149</v>
          </cell>
          <cell r="P95">
            <v>131171.01393194354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J96">
            <v>44808.046499999997</v>
          </cell>
          <cell r="K96">
            <v>65047.455112765572</v>
          </cell>
          <cell r="L96">
            <v>12521.969028381462</v>
          </cell>
          <cell r="M96">
            <v>0</v>
          </cell>
          <cell r="N96">
            <v>0</v>
          </cell>
          <cell r="O96">
            <v>16412.75068395149</v>
          </cell>
          <cell r="P96">
            <v>148136.38032841514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J97">
            <v>44808.046499999997</v>
          </cell>
          <cell r="K97">
            <v>60988.426276421233</v>
          </cell>
          <cell r="L97">
            <v>11740.5851404815</v>
          </cell>
          <cell r="M97">
            <v>0</v>
          </cell>
          <cell r="N97">
            <v>0</v>
          </cell>
          <cell r="O97">
            <v>16412.75068395149</v>
          </cell>
          <cell r="P97">
            <v>138892.51616151855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J98">
            <v>44808.046499999997</v>
          </cell>
          <cell r="K98">
            <v>58956.621318182006</v>
          </cell>
          <cell r="L98">
            <v>11349.452255810191</v>
          </cell>
          <cell r="M98">
            <v>0</v>
          </cell>
          <cell r="N98">
            <v>0</v>
          </cell>
          <cell r="O98">
            <v>16412.75068395149</v>
          </cell>
          <cell r="P98">
            <v>134265.36769698441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J99">
            <v>44808.046499999997</v>
          </cell>
          <cell r="K99">
            <v>74660.41054787561</v>
          </cell>
          <cell r="L99">
            <v>14372.512297460655</v>
          </cell>
          <cell r="M99">
            <v>0</v>
          </cell>
          <cell r="N99">
            <v>0</v>
          </cell>
          <cell r="O99">
            <v>16412.75068395149</v>
          </cell>
          <cell r="P99">
            <v>170028.52691504004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J100">
            <v>44808.046499999997</v>
          </cell>
          <cell r="K100">
            <v>46383.789338870549</v>
          </cell>
          <cell r="L100">
            <v>8929.1175575341149</v>
          </cell>
          <cell r="M100">
            <v>0</v>
          </cell>
          <cell r="N100">
            <v>0</v>
          </cell>
          <cell r="O100">
            <v>16412.75068395149</v>
          </cell>
          <cell r="P100">
            <v>105632.5208521118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J101">
            <v>44808.046499999997</v>
          </cell>
          <cell r="K101">
            <v>45539.819324549564</v>
          </cell>
          <cell r="L101">
            <v>8766.6489972823838</v>
          </cell>
          <cell r="M101">
            <v>0</v>
          </cell>
          <cell r="N101">
            <v>0</v>
          </cell>
          <cell r="O101">
            <v>16823.069451050276</v>
          </cell>
          <cell r="P101">
            <v>103710.49849458077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J102">
            <v>45927.587999999996</v>
          </cell>
          <cell r="K102">
            <v>50171.023657143698</v>
          </cell>
          <cell r="L102">
            <v>9658.1796054563092</v>
          </cell>
          <cell r="M102">
            <v>0</v>
          </cell>
          <cell r="N102">
            <v>0</v>
          </cell>
          <cell r="O102">
            <v>16823.069451050276</v>
          </cell>
          <cell r="P102">
            <v>111472.24637119303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J103">
            <v>45927.587999999996</v>
          </cell>
          <cell r="K103">
            <v>48380.371335985204</v>
          </cell>
          <cell r="L103">
            <v>9313.469841372922</v>
          </cell>
          <cell r="M103">
            <v>0</v>
          </cell>
          <cell r="N103">
            <v>0</v>
          </cell>
          <cell r="O103">
            <v>16823.069451050276</v>
          </cell>
          <cell r="P103">
            <v>107493.69416796514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J104">
            <v>45927.587999999996</v>
          </cell>
          <cell r="K104">
            <v>45351.583063000369</v>
          </cell>
          <cell r="L104">
            <v>8730.412550628922</v>
          </cell>
          <cell r="M104">
            <v>0</v>
          </cell>
          <cell r="N104">
            <v>0</v>
          </cell>
          <cell r="O104">
            <v>16823.069451050276</v>
          </cell>
          <cell r="P104">
            <v>100764.19558568392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J105">
            <v>45927.587999999996</v>
          </cell>
          <cell r="K105">
            <v>24636.89902228865</v>
          </cell>
          <cell r="L105">
            <v>4742.729534578154</v>
          </cell>
          <cell r="M105">
            <v>0</v>
          </cell>
          <cell r="N105">
            <v>0</v>
          </cell>
          <cell r="O105">
            <v>16823.069451050276</v>
          </cell>
          <cell r="P105">
            <v>54739.374990681965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J106">
            <v>45927.587999999996</v>
          </cell>
          <cell r="K106">
            <v>49106.481099969584</v>
          </cell>
          <cell r="L106">
            <v>9453.2496984027694</v>
          </cell>
          <cell r="M106">
            <v>0</v>
          </cell>
          <cell r="N106">
            <v>0</v>
          </cell>
          <cell r="O106">
            <v>16823.069451050276</v>
          </cell>
          <cell r="P106">
            <v>109106.99763684643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J107">
            <v>45927.587999999996</v>
          </cell>
          <cell r="K107">
            <v>60481.634439480164</v>
          </cell>
          <cell r="L107">
            <v>11643.025110269538</v>
          </cell>
          <cell r="M107">
            <v>0</v>
          </cell>
          <cell r="N107">
            <v>0</v>
          </cell>
          <cell r="O107">
            <v>16823.069451050276</v>
          </cell>
          <cell r="P107">
            <v>137740.58775365274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J108">
            <v>45927.587999999996</v>
          </cell>
          <cell r="K108">
            <v>67249.841985414634</v>
          </cell>
          <cell r="L108">
            <v>12945.939807253844</v>
          </cell>
          <cell r="M108">
            <v>0</v>
          </cell>
          <cell r="N108">
            <v>0</v>
          </cell>
          <cell r="O108">
            <v>16823.069451050276</v>
          </cell>
          <cell r="P108">
            <v>153154.47155582692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J109">
            <v>45927.587999999996</v>
          </cell>
          <cell r="K109">
            <v>61414.151319402117</v>
          </cell>
          <cell r="L109">
            <v>11822.539396702154</v>
          </cell>
          <cell r="M109">
            <v>0</v>
          </cell>
          <cell r="N109">
            <v>0</v>
          </cell>
          <cell r="O109">
            <v>16823.069451050276</v>
          </cell>
          <cell r="P109">
            <v>139864.29727838756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J110">
            <v>45927.587999999996</v>
          </cell>
          <cell r="K110">
            <v>62997.523484579244</v>
          </cell>
          <cell r="L110">
            <v>12127.346666692616</v>
          </cell>
          <cell r="M110">
            <v>0</v>
          </cell>
          <cell r="N110">
            <v>0</v>
          </cell>
          <cell r="O110">
            <v>16823.069451050276</v>
          </cell>
          <cell r="P110">
            <v>143470.26154647465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J111">
            <v>45927.587999999996</v>
          </cell>
          <cell r="K111">
            <v>80151.997418086001</v>
          </cell>
          <cell r="L111">
            <v>15429.670960873846</v>
          </cell>
          <cell r="M111">
            <v>0</v>
          </cell>
          <cell r="N111">
            <v>0</v>
          </cell>
          <cell r="O111">
            <v>16823.069451050276</v>
          </cell>
          <cell r="P111">
            <v>182537.77921698827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J112">
            <v>45927.587999999996</v>
          </cell>
          <cell r="K112">
            <v>47577.323934989006</v>
          </cell>
          <cell r="L112">
            <v>9158.8790942612304</v>
          </cell>
          <cell r="M112">
            <v>0</v>
          </cell>
          <cell r="N112">
            <v>0</v>
          </cell>
          <cell r="O112">
            <v>16823.069451050276</v>
          </cell>
          <cell r="P112">
            <v>108352.37214213819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J113">
            <v>45927.587999999996</v>
          </cell>
          <cell r="K113">
            <v>46510.815071409968</v>
          </cell>
          <cell r="L113">
            <v>8953.5706631307694</v>
          </cell>
          <cell r="M113">
            <v>0</v>
          </cell>
          <cell r="N113">
            <v>0</v>
          </cell>
          <cell r="O113">
            <v>17243.646187326533</v>
          </cell>
          <cell r="P113">
            <v>105923.50990858114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J114">
            <v>47077.285499999998</v>
          </cell>
          <cell r="K114">
            <v>49752.388749039346</v>
          </cell>
          <cell r="L114">
            <v>9577.590236596383</v>
          </cell>
          <cell r="M114">
            <v>0</v>
          </cell>
          <cell r="N114">
            <v>0</v>
          </cell>
          <cell r="O114">
            <v>17243.646187326533</v>
          </cell>
          <cell r="P114">
            <v>110538.75655112804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J115">
            <v>47077.285499999998</v>
          </cell>
          <cell r="K115">
            <v>49488.596363414836</v>
          </cell>
          <cell r="L115">
            <v>9526.8088481933064</v>
          </cell>
          <cell r="M115">
            <v>0</v>
          </cell>
          <cell r="N115">
            <v>0</v>
          </cell>
          <cell r="O115">
            <v>17243.646187326533</v>
          </cell>
          <cell r="P115">
            <v>109952.66846515343</v>
          </cell>
          <cell r="Q115">
            <v>0</v>
          </cell>
          <cell r="R115">
            <v>390210.29324999999</v>
          </cell>
          <cell r="S115">
            <v>0</v>
          </cell>
          <cell r="T115">
            <v>0</v>
          </cell>
          <cell r="U115">
            <v>56654.150435999996</v>
          </cell>
          <cell r="V115">
            <v>525552.5896871849</v>
          </cell>
          <cell r="W115">
            <v>218505.85798499998</v>
          </cell>
          <cell r="X115">
            <v>24278.428664999996</v>
          </cell>
        </row>
        <row r="116">
          <cell r="J116">
            <v>47077.285499999998</v>
          </cell>
          <cell r="K116">
            <v>46218.683353468383</v>
          </cell>
          <cell r="L116">
            <v>8897.333807777537</v>
          </cell>
          <cell r="M116">
            <v>0</v>
          </cell>
          <cell r="N116">
            <v>0</v>
          </cell>
          <cell r="O116">
            <v>17243.646187326533</v>
          </cell>
          <cell r="P116">
            <v>102687.6480864723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J117">
            <v>47077.285499999998</v>
          </cell>
          <cell r="K117">
            <v>24959.451830703791</v>
          </cell>
          <cell r="L117">
            <v>4804.8226060133065</v>
          </cell>
          <cell r="M117">
            <v>0</v>
          </cell>
          <cell r="N117">
            <v>0</v>
          </cell>
          <cell r="O117">
            <v>17243.646187326533</v>
          </cell>
          <cell r="P117">
            <v>55454.357849642867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J118">
            <v>47077.285499999998</v>
          </cell>
          <cell r="K118">
            <v>47288.267956647884</v>
          </cell>
          <cell r="L118">
            <v>9103.2343345703048</v>
          </cell>
          <cell r="M118">
            <v>0</v>
          </cell>
          <cell r="N118">
            <v>0</v>
          </cell>
          <cell r="O118">
            <v>17243.646187326533</v>
          </cell>
          <cell r="P118">
            <v>105064.02749325961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J119">
            <v>47077.285499999998</v>
          </cell>
          <cell r="K119">
            <v>58070.394737555216</v>
          </cell>
          <cell r="L119">
            <v>11178.849089621768</v>
          </cell>
          <cell r="M119">
            <v>0</v>
          </cell>
          <cell r="N119">
            <v>0</v>
          </cell>
          <cell r="O119">
            <v>17243.646187326533</v>
          </cell>
          <cell r="P119">
            <v>132238.48731407177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J120">
            <v>47077.285499999998</v>
          </cell>
          <cell r="K120">
            <v>66930.279626284435</v>
          </cell>
          <cell r="L120">
            <v>12884.422412657423</v>
          </cell>
          <cell r="M120">
            <v>0</v>
          </cell>
          <cell r="N120">
            <v>0</v>
          </cell>
          <cell r="O120">
            <v>17243.646187326533</v>
          </cell>
          <cell r="P120">
            <v>152414.30634814914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J121">
            <v>47077.285499999998</v>
          </cell>
          <cell r="K121">
            <v>61518.141868592909</v>
          </cell>
          <cell r="L121">
            <v>11842.558111253767</v>
          </cell>
          <cell r="M121">
            <v>0</v>
          </cell>
          <cell r="N121">
            <v>0</v>
          </cell>
          <cell r="O121">
            <v>17243.646187326533</v>
          </cell>
          <cell r="P121">
            <v>140089.73177883515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J122">
            <v>47077.285499999998</v>
          </cell>
          <cell r="K122">
            <v>58843.140347876863</v>
          </cell>
          <cell r="L122">
            <v>11327.606586475267</v>
          </cell>
          <cell r="M122">
            <v>0</v>
          </cell>
          <cell r="N122">
            <v>0</v>
          </cell>
          <cell r="O122">
            <v>17243.646187326533</v>
          </cell>
          <cell r="P122">
            <v>133998.19139477154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J123">
            <v>47077.285499999998</v>
          </cell>
          <cell r="K123">
            <v>71216.857519995974</v>
          </cell>
          <cell r="L123">
            <v>13709.610662216883</v>
          </cell>
          <cell r="M123">
            <v>0</v>
          </cell>
          <cell r="N123">
            <v>0</v>
          </cell>
          <cell r="O123">
            <v>17243.646187326533</v>
          </cell>
          <cell r="P123">
            <v>162175.74466762663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J124">
            <v>47077.285499999998</v>
          </cell>
          <cell r="K124">
            <v>47911.308163281836</v>
          </cell>
          <cell r="L124">
            <v>9223.1727727056914</v>
          </cell>
          <cell r="M124">
            <v>0</v>
          </cell>
          <cell r="N124">
            <v>0</v>
          </cell>
          <cell r="O124">
            <v>17243.646187326533</v>
          </cell>
          <cell r="P124">
            <v>109104.11312656876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J125">
            <v>47077.285499999998</v>
          </cell>
          <cell r="K125">
            <v>47194.739366622525</v>
          </cell>
          <cell r="L125">
            <v>9085.2296008641915</v>
          </cell>
          <cell r="M125">
            <v>0</v>
          </cell>
          <cell r="N125">
            <v>0</v>
          </cell>
          <cell r="O125">
            <v>17674.737342009696</v>
          </cell>
          <cell r="P125">
            <v>107472.33545130162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J126">
            <v>48253.369500000001</v>
          </cell>
          <cell r="K126">
            <v>51813.407350056696</v>
          </cell>
          <cell r="L126">
            <v>9974.3468974698462</v>
          </cell>
          <cell r="M126">
            <v>0</v>
          </cell>
          <cell r="N126">
            <v>0</v>
          </cell>
          <cell r="O126">
            <v>17674.737342009696</v>
          </cell>
          <cell r="P126">
            <v>115114.23077697937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J127">
            <v>48253.369500000001</v>
          </cell>
          <cell r="K127">
            <v>50573.804664696334</v>
          </cell>
          <cell r="L127">
            <v>9735.7170170744994</v>
          </cell>
          <cell r="M127">
            <v>0</v>
          </cell>
          <cell r="N127">
            <v>0</v>
          </cell>
          <cell r="O127">
            <v>17674.737342009696</v>
          </cell>
          <cell r="P127">
            <v>112360.19631191771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J128">
            <v>48253.369500000001</v>
          </cell>
          <cell r="K128">
            <v>47441.400926764356</v>
          </cell>
          <cell r="L128">
            <v>9132.7132174212693</v>
          </cell>
          <cell r="M128">
            <v>0</v>
          </cell>
          <cell r="N128">
            <v>0</v>
          </cell>
          <cell r="O128">
            <v>17674.737342009696</v>
          </cell>
          <cell r="P128">
            <v>105400.9117325649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>
            <v>48253.369500000001</v>
          </cell>
          <cell r="K129">
            <v>25425.469202532389</v>
          </cell>
          <cell r="L129">
            <v>4894.5333423766151</v>
          </cell>
          <cell r="M129">
            <v>0</v>
          </cell>
          <cell r="N129">
            <v>0</v>
          </cell>
          <cell r="O129">
            <v>17674.737342009696</v>
          </cell>
          <cell r="P129">
            <v>56487.953197505602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J130">
            <v>48253.369500000001</v>
          </cell>
          <cell r="K130">
            <v>48249.788238846049</v>
          </cell>
          <cell r="L130">
            <v>9288.3319248291918</v>
          </cell>
          <cell r="M130">
            <v>0</v>
          </cell>
          <cell r="N130">
            <v>0</v>
          </cell>
          <cell r="O130">
            <v>17674.737342009696</v>
          </cell>
          <cell r="P130">
            <v>107196.91180975443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>
            <v>48253.369500000001</v>
          </cell>
          <cell r="K131">
            <v>60928.411020920277</v>
          </cell>
          <cell r="L131">
            <v>11729.031895711039</v>
          </cell>
          <cell r="M131">
            <v>0</v>
          </cell>
          <cell r="N131">
            <v>0</v>
          </cell>
          <cell r="O131">
            <v>17674.737342009696</v>
          </cell>
          <cell r="P131">
            <v>138752.22081680869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J132">
            <v>48253.369500000001</v>
          </cell>
          <cell r="K132">
            <v>66806.667460407843</v>
          </cell>
          <cell r="L132">
            <v>12860.626436166807</v>
          </cell>
          <cell r="M132">
            <v>0</v>
          </cell>
          <cell r="N132">
            <v>0</v>
          </cell>
          <cell r="O132">
            <v>17674.737342009696</v>
          </cell>
          <cell r="P132">
            <v>152138.76942103138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J133">
            <v>48253.369500000001</v>
          </cell>
          <cell r="K133">
            <v>63338.516819915414</v>
          </cell>
          <cell r="L133">
            <v>12192.989634223963</v>
          </cell>
          <cell r="M133">
            <v>0</v>
          </cell>
          <cell r="N133">
            <v>0</v>
          </cell>
          <cell r="O133">
            <v>17674.737342009696</v>
          </cell>
          <cell r="P133">
            <v>144240.75279082032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J134">
            <v>48253.369500000001</v>
          </cell>
          <cell r="K134">
            <v>60750.199903504115</v>
          </cell>
          <cell r="L134">
            <v>11694.725340766961</v>
          </cell>
          <cell r="M134">
            <v>0</v>
          </cell>
          <cell r="N134">
            <v>0</v>
          </cell>
          <cell r="O134">
            <v>17674.737342009696</v>
          </cell>
          <cell r="P134">
            <v>138346.38078419652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J135">
            <v>48253.369500000001</v>
          </cell>
          <cell r="K135">
            <v>75407.093347137983</v>
          </cell>
          <cell r="L135">
            <v>14516.252569392578</v>
          </cell>
          <cell r="M135">
            <v>0</v>
          </cell>
          <cell r="N135">
            <v>0</v>
          </cell>
          <cell r="O135">
            <v>17674.737342009696</v>
          </cell>
          <cell r="P135">
            <v>171724.51229137208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J136">
            <v>48253.369500000001</v>
          </cell>
          <cell r="K136">
            <v>49159.800345603799</v>
          </cell>
          <cell r="L136">
            <v>9463.5139269001156</v>
          </cell>
          <cell r="M136">
            <v>0</v>
          </cell>
          <cell r="N136">
            <v>0</v>
          </cell>
          <cell r="O136">
            <v>17674.737342009696</v>
          </cell>
          <cell r="P136">
            <v>111951.57330660385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J137">
            <v>48253.369500000001</v>
          </cell>
          <cell r="K137">
            <v>48751.714570658056</v>
          </cell>
          <cell r="L137">
            <v>9384.9553203268842</v>
          </cell>
          <cell r="M137">
            <v>0</v>
          </cell>
          <cell r="N137">
            <v>0</v>
          </cell>
          <cell r="O137">
            <v>18116.605775559936</v>
          </cell>
          <cell r="P137">
            <v>111022.23990353795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J138">
            <v>49459.609499999999</v>
          </cell>
          <cell r="K138">
            <v>52280.748945329164</v>
          </cell>
          <cell r="L138">
            <v>10064.312553643962</v>
          </cell>
          <cell r="M138">
            <v>0</v>
          </cell>
          <cell r="N138">
            <v>0</v>
          </cell>
          <cell r="O138">
            <v>18116.605775559936</v>
          </cell>
          <cell r="P138">
            <v>116155.25254637508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J139">
            <v>49459.609499999999</v>
          </cell>
          <cell r="K139">
            <v>51553.371152562395</v>
          </cell>
          <cell r="L139">
            <v>9924.2885945641156</v>
          </cell>
          <cell r="M139">
            <v>0</v>
          </cell>
          <cell r="N139">
            <v>0</v>
          </cell>
          <cell r="O139">
            <v>18116.605775559936</v>
          </cell>
          <cell r="P139">
            <v>114539.19399863314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J140">
            <v>49459.609499999999</v>
          </cell>
          <cell r="K140">
            <v>48314.102281695625</v>
          </cell>
          <cell r="L140">
            <v>9300.7127082319621</v>
          </cell>
          <cell r="M140">
            <v>0</v>
          </cell>
          <cell r="N140">
            <v>0</v>
          </cell>
          <cell r="O140">
            <v>18116.605775559936</v>
          </cell>
          <cell r="P140">
            <v>107342.31749339028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J141">
            <v>49459.609499999999</v>
          </cell>
          <cell r="K141">
            <v>25701.687128914607</v>
          </cell>
          <cell r="L141">
            <v>4947.7067111616925</v>
          </cell>
          <cell r="M141">
            <v>0</v>
          </cell>
          <cell r="N141">
            <v>0</v>
          </cell>
          <cell r="O141">
            <v>18116.605775559936</v>
          </cell>
          <cell r="P141">
            <v>57102.96848365468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J142">
            <v>49459.609499999999</v>
          </cell>
          <cell r="K142">
            <v>49849.416931309999</v>
          </cell>
          <cell r="L142">
            <v>9596.2686597747688</v>
          </cell>
          <cell r="M142">
            <v>0</v>
          </cell>
          <cell r="N142">
            <v>0</v>
          </cell>
          <cell r="O142">
            <v>18116.605775559936</v>
          </cell>
          <cell r="P142">
            <v>110753.41745774991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J143">
            <v>49459.609499999999</v>
          </cell>
          <cell r="K143">
            <v>58468.347428087589</v>
          </cell>
          <cell r="L143">
            <v>11255.457025427539</v>
          </cell>
          <cell r="M143">
            <v>0</v>
          </cell>
          <cell r="N143">
            <v>0</v>
          </cell>
          <cell r="O143">
            <v>18116.605775559936</v>
          </cell>
          <cell r="P143">
            <v>133151.25083183011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J144">
            <v>49459.609499999999</v>
          </cell>
          <cell r="K144">
            <v>63177.075967680445</v>
          </cell>
          <cell r="L144">
            <v>12161.911441416923</v>
          </cell>
          <cell r="M144">
            <v>0</v>
          </cell>
          <cell r="N144">
            <v>0</v>
          </cell>
          <cell r="O144">
            <v>18116.605775559936</v>
          </cell>
          <cell r="P144">
            <v>143874.54167984772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J145">
            <v>49459.609499999999</v>
          </cell>
          <cell r="K145">
            <v>60957.818167356534</v>
          </cell>
          <cell r="L145">
            <v>11734.692922360729</v>
          </cell>
          <cell r="M145">
            <v>0</v>
          </cell>
          <cell r="N145">
            <v>0</v>
          </cell>
          <cell r="O145">
            <v>18116.605775559936</v>
          </cell>
          <cell r="P145">
            <v>138820.57718401746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J146">
            <v>49459.609499999999</v>
          </cell>
          <cell r="K146">
            <v>58624.078576462111</v>
          </cell>
          <cell r="L146">
            <v>11285.436070930848</v>
          </cell>
          <cell r="M146">
            <v>0</v>
          </cell>
          <cell r="N146">
            <v>0</v>
          </cell>
          <cell r="O146">
            <v>18116.605775559936</v>
          </cell>
          <cell r="P146">
            <v>133505.90079393223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J147">
            <v>49459.609499999999</v>
          </cell>
          <cell r="K147">
            <v>70147.243375741717</v>
          </cell>
          <cell r="L147">
            <v>13503.704448615577</v>
          </cell>
          <cell r="M147">
            <v>0</v>
          </cell>
          <cell r="N147">
            <v>0</v>
          </cell>
          <cell r="O147">
            <v>18116.605775559936</v>
          </cell>
          <cell r="P147">
            <v>159747.85689594995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J148">
            <v>49459.609499999999</v>
          </cell>
          <cell r="K148">
            <v>49839.405280196188</v>
          </cell>
          <cell r="L148">
            <v>9594.3413655408476</v>
          </cell>
          <cell r="M148">
            <v>0</v>
          </cell>
          <cell r="N148">
            <v>0</v>
          </cell>
          <cell r="O148">
            <v>18116.605775559936</v>
          </cell>
          <cell r="P148">
            <v>113500.37149476007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J149">
            <v>49459.609499999999</v>
          </cell>
          <cell r="K149">
            <v>49488.455405196204</v>
          </cell>
          <cell r="L149">
            <v>9526.7817130126168</v>
          </cell>
          <cell r="M149">
            <v>0</v>
          </cell>
          <cell r="N149">
            <v>0</v>
          </cell>
          <cell r="O149">
            <v>18569.520919948929</v>
          </cell>
          <cell r="P149">
            <v>112701.14564195149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J150">
            <v>50696.005499999999</v>
          </cell>
          <cell r="K150">
            <v>51928.544256339424</v>
          </cell>
          <cell r="L150">
            <v>9996.5113429811536</v>
          </cell>
          <cell r="M150">
            <v>0</v>
          </cell>
          <cell r="N150">
            <v>0</v>
          </cell>
          <cell r="O150">
            <v>18569.520919948929</v>
          </cell>
          <cell r="P150">
            <v>115373.88620807744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J151">
            <v>50696.005499999999</v>
          </cell>
          <cell r="K151">
            <v>53602.713667990669</v>
          </cell>
          <cell r="L151">
            <v>10318.797549022845</v>
          </cell>
          <cell r="M151">
            <v>0</v>
          </cell>
          <cell r="N151">
            <v>0</v>
          </cell>
          <cell r="O151">
            <v>18569.520919948929</v>
          </cell>
          <cell r="P151">
            <v>119093.52506872805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J152">
            <v>50696.005499999999</v>
          </cell>
          <cell r="K152">
            <v>49915.696647938021</v>
          </cell>
          <cell r="L152">
            <v>9609.0278454706149</v>
          </cell>
          <cell r="M152">
            <v>0</v>
          </cell>
          <cell r="N152">
            <v>0</v>
          </cell>
          <cell r="O152">
            <v>18569.520919948929</v>
          </cell>
          <cell r="P152">
            <v>110901.7783481011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J153">
            <v>50696.005499999999</v>
          </cell>
          <cell r="K153">
            <v>26456.601356093535</v>
          </cell>
          <cell r="L153">
            <v>5093.0315752233455</v>
          </cell>
          <cell r="M153">
            <v>0</v>
          </cell>
          <cell r="N153">
            <v>0</v>
          </cell>
          <cell r="O153">
            <v>18569.520919948929</v>
          </cell>
          <cell r="P153">
            <v>58780.791143355935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J154">
            <v>50696.005499999999</v>
          </cell>
          <cell r="K154">
            <v>51234.909431182939</v>
          </cell>
          <cell r="L154">
            <v>9862.9830783848065</v>
          </cell>
          <cell r="M154">
            <v>0</v>
          </cell>
          <cell r="N154">
            <v>0</v>
          </cell>
          <cell r="O154">
            <v>18569.520919948929</v>
          </cell>
          <cell r="P154">
            <v>113832.78108884826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J155">
            <v>50696.005499999999</v>
          </cell>
          <cell r="K155">
            <v>60497.519361969033</v>
          </cell>
          <cell r="L155">
            <v>11646.083039393425</v>
          </cell>
          <cell r="M155">
            <v>0</v>
          </cell>
          <cell r="N155">
            <v>0</v>
          </cell>
          <cell r="O155">
            <v>18569.520919948929</v>
          </cell>
          <cell r="P155">
            <v>137769.97510421069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J156">
            <v>50696.005499999999</v>
          </cell>
          <cell r="K156">
            <v>65758.430654671029</v>
          </cell>
          <cell r="L156">
            <v>12658.835469970039</v>
          </cell>
          <cell r="M156">
            <v>0</v>
          </cell>
          <cell r="N156">
            <v>0</v>
          </cell>
          <cell r="O156">
            <v>18569.520919948929</v>
          </cell>
          <cell r="P156">
            <v>149750.5591920377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J157">
            <v>50696.005499999999</v>
          </cell>
          <cell r="K157">
            <v>61116.559901904351</v>
          </cell>
          <cell r="L157">
            <v>11765.251521157154</v>
          </cell>
          <cell r="M157">
            <v>0</v>
          </cell>
          <cell r="N157">
            <v>0</v>
          </cell>
          <cell r="O157">
            <v>18569.520919948929</v>
          </cell>
          <cell r="P157">
            <v>139179.70562993863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J158">
            <v>50696.005499999999</v>
          </cell>
          <cell r="K158">
            <v>60556.798898688074</v>
          </cell>
          <cell r="L158">
            <v>11657.494654521577</v>
          </cell>
          <cell r="M158">
            <v>0</v>
          </cell>
          <cell r="N158">
            <v>8563279.557599999</v>
          </cell>
          <cell r="O158">
            <v>18569.520919948929</v>
          </cell>
          <cell r="P158">
            <v>137904.97138809311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J159">
            <v>50696.005499999999</v>
          </cell>
          <cell r="K159">
            <v>77555.50991693321</v>
          </cell>
          <cell r="L159">
            <v>14929.833787910655</v>
          </cell>
          <cell r="M159">
            <v>0</v>
          </cell>
          <cell r="N159">
            <v>0</v>
          </cell>
          <cell r="O159">
            <v>18569.520919948929</v>
          </cell>
          <cell r="P159">
            <v>176615.84777585315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J160">
            <v>50696.005499999999</v>
          </cell>
          <cell r="K160">
            <v>50875.663978649616</v>
          </cell>
          <cell r="L160">
            <v>9793.8264845963076</v>
          </cell>
          <cell r="M160">
            <v>0</v>
          </cell>
          <cell r="N160">
            <v>0</v>
          </cell>
          <cell r="O160">
            <v>18569.520919948929</v>
          </cell>
          <cell r="P160">
            <v>115858.28697886989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J161">
            <v>50696.005499999999</v>
          </cell>
          <cell r="K161">
            <v>50917.128399764166</v>
          </cell>
          <cell r="L161">
            <v>9801.8085985172293</v>
          </cell>
          <cell r="M161">
            <v>0</v>
          </cell>
          <cell r="N161">
            <v>0</v>
          </cell>
          <cell r="O161">
            <v>19033.75894294765</v>
          </cell>
          <cell r="P161">
            <v>115952.71320204248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J162">
            <v>51962.557499999995</v>
          </cell>
          <cell r="K162">
            <v>55382.487597789397</v>
          </cell>
          <cell r="L162">
            <v>10661.413166925577</v>
          </cell>
          <cell r="M162">
            <v>0</v>
          </cell>
          <cell r="N162">
            <v>0</v>
          </cell>
          <cell r="O162">
            <v>19033.75894294765</v>
          </cell>
          <cell r="P162">
            <v>123047.4717671226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J163">
            <v>51962.557499999995</v>
          </cell>
          <cell r="K163">
            <v>54108.189357804164</v>
          </cell>
          <cell r="L163">
            <v>10416.104214156347</v>
          </cell>
          <cell r="M163">
            <v>0</v>
          </cell>
          <cell r="N163">
            <v>0</v>
          </cell>
          <cell r="O163">
            <v>19033.75894294765</v>
          </cell>
          <cell r="P163">
            <v>120216.26675072433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J164">
            <v>51962.557499999995</v>
          </cell>
          <cell r="K164">
            <v>51383.878540915073</v>
          </cell>
          <cell r="L164">
            <v>9891.6603967367319</v>
          </cell>
          <cell r="M164">
            <v>0</v>
          </cell>
          <cell r="N164">
            <v>0</v>
          </cell>
          <cell r="O164">
            <v>19033.75894294765</v>
          </cell>
          <cell r="P164">
            <v>114163.45885302694</v>
          </cell>
          <cell r="Q164">
            <v>0</v>
          </cell>
          <cell r="R164">
            <v>0</v>
          </cell>
          <cell r="S164">
            <v>5658935.0945937121</v>
          </cell>
          <cell r="T164">
            <v>0</v>
          </cell>
          <cell r="U164">
            <v>390565.42861499998</v>
          </cell>
          <cell r="V164">
            <v>5549419.4205131996</v>
          </cell>
          <cell r="W164">
            <v>992132.65345848748</v>
          </cell>
          <cell r="X164">
            <v>992132.65345848748</v>
          </cell>
        </row>
        <row r="165"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19033.75894294765</v>
          </cell>
          <cell r="P165">
            <v>61163.814991654726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19033.75894294765</v>
          </cell>
          <cell r="P166">
            <v>120723.57044846012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19033.75894294765</v>
          </cell>
          <cell r="P167">
            <v>146537.52857181404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19033.75894294765</v>
          </cell>
          <cell r="P168">
            <v>162662.32087215289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19033.75894294765</v>
          </cell>
          <cell r="P169">
            <v>149313.6952686632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19033.75894294765</v>
          </cell>
          <cell r="P170">
            <v>151665.24267812062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19033.75894294765</v>
          </cell>
          <cell r="P171">
            <v>193566.16651427886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19033.75894294765</v>
          </cell>
          <cell r="P172">
            <v>120504.29089848984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19509.602916521344</v>
          </cell>
          <cell r="P173">
            <v>119322.90369962624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19509.602916521344</v>
          </cell>
          <cell r="P174">
            <v>127226.9263600345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19509.602916521344</v>
          </cell>
          <cell r="P175">
            <v>122880.78491906638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19509.602916521344</v>
          </cell>
          <cell r="P176">
            <v>116638.74156368765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19509.602916521344</v>
          </cell>
          <cell r="P177">
            <v>63176.816424145254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19509.602916521344</v>
          </cell>
          <cell r="P178">
            <v>124737.65582371628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19509.602916521344</v>
          </cell>
          <cell r="P179">
            <v>157474.58539915775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19509.602916521344</v>
          </cell>
          <cell r="P180">
            <v>173068.19091432958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19509.602916521344</v>
          </cell>
          <cell r="P181">
            <v>155723.59768252415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19509.602916521344</v>
          </cell>
          <cell r="P182">
            <v>161455.67028950015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19509.602916521344</v>
          </cell>
          <cell r="P183">
            <v>206709.85902498817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19509.602916521344</v>
          </cell>
          <cell r="P184">
            <v>124097.82441644542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19997.342989434375</v>
          </cell>
          <cell r="P185">
            <v>122140.75627823615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19997.342989434375</v>
          </cell>
          <cell r="P186">
            <v>145040.96277004801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19997.342989434375</v>
          </cell>
          <cell r="P187">
            <v>129328.29133647357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19997.342989434375</v>
          </cell>
          <cell r="P188">
            <v>120789.69461306877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19997.342989434375</v>
          </cell>
          <cell r="P189">
            <v>65961.272466493436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19997.342989434375</v>
          </cell>
          <cell r="P190">
            <v>126218.28622425599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19997.342989434375</v>
          </cell>
          <cell r="P191">
            <v>168622.67104668444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19997.342989434375</v>
          </cell>
          <cell r="P192">
            <v>185970.66415884483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19997.342989434375</v>
          </cell>
          <cell r="P193">
            <v>174218.82945081682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19997.342989434375</v>
          </cell>
          <cell r="P194">
            <v>166635.39138573044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19997.342989434375</v>
          </cell>
          <cell r="P195">
            <v>206461.2107719515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19997.342989434375</v>
          </cell>
          <cell r="P196">
            <v>131236.1274207391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20497.276564170232</v>
          </cell>
          <cell r="P197">
            <v>126140.89285799081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20497.276564170232</v>
          </cell>
          <cell r="P198">
            <v>145600.97608539995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20497.276564170232</v>
          </cell>
          <cell r="P199">
            <v>133300.35436620715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20497.276564170232</v>
          </cell>
          <cell r="P200">
            <v>124567.75310602484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20497.276564170232</v>
          </cell>
          <cell r="P201">
            <v>66814.259708866564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20497.276564170232</v>
          </cell>
          <cell r="P202">
            <v>132651.39110334378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20497.276564170232</v>
          </cell>
          <cell r="P203">
            <v>176878.12822898361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20497.276564170232</v>
          </cell>
          <cell r="P204">
            <v>190712.33356214123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20497.276564170232</v>
          </cell>
          <cell r="P205">
            <v>183042.86404549232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20497.276564170232</v>
          </cell>
          <cell r="P206">
            <v>177171.01783159387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20497.276564170232</v>
          </cell>
          <cell r="P207">
            <v>218019.83161032316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20497.276564170232</v>
          </cell>
          <cell r="P208">
            <v>137380.41259399953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J209">
            <v>0</v>
          </cell>
          <cell r="K209">
            <v>59859.315359999986</v>
          </cell>
          <cell r="L209">
            <v>526059.77935319999</v>
          </cell>
          <cell r="M209">
            <v>246056.32034999999</v>
          </cell>
          <cell r="N209">
            <v>27339.59115</v>
          </cell>
          <cell r="O209">
            <v>21009.708478274486</v>
          </cell>
          <cell r="P209">
            <v>132693.45878556452</v>
          </cell>
          <cell r="Q209">
            <v>0</v>
          </cell>
          <cell r="R209">
            <v>475409.87849999999</v>
          </cell>
          <cell r="S209">
            <v>0</v>
          </cell>
          <cell r="T209">
            <v>0</v>
          </cell>
          <cell r="U209">
            <v>67341.72977999998</v>
          </cell>
          <cell r="V209">
            <v>624695.9879819249</v>
          </cell>
          <cell r="W209">
            <v>259726.11592499996</v>
          </cell>
          <cell r="X209">
            <v>28858.457324999996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21009.708478274486</v>
          </cell>
          <cell r="P210">
            <v>153944.28966429274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21009.708478274486</v>
          </cell>
          <cell r="P211">
            <v>137749.77080308821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21009.708478274486</v>
          </cell>
          <cell r="P212">
            <v>130846.38403809947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21009.708478274486</v>
          </cell>
          <cell r="P213">
            <v>69793.119729793121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21009.708478274486</v>
          </cell>
          <cell r="P214">
            <v>141627.36638992964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21009.708478274486</v>
          </cell>
          <cell r="P215">
            <v>189468.93414780474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21009.708478274486</v>
          </cell>
          <cell r="P216">
            <v>205321.53365364517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21009.708478274486</v>
          </cell>
          <cell r="P217">
            <v>195945.73884647241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21009.708478274486</v>
          </cell>
          <cell r="P218">
            <v>190205.85027538647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21009.708478274486</v>
          </cell>
          <cell r="P219">
            <v>242454.89032474428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21009.708478274486</v>
          </cell>
          <cell r="P220">
            <v>145452.48915658137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21534.951190231346</v>
          </cell>
          <cell r="P221">
            <v>138130.14567626637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21534.951190231346</v>
          </cell>
          <cell r="P222">
            <v>166105.35548583898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21534.951190231346</v>
          </cell>
          <cell r="P223">
            <v>146911.87119870397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21534.951190231346</v>
          </cell>
          <cell r="P224">
            <v>136567.44237402661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21534.951190231346</v>
          </cell>
          <cell r="P225">
            <v>75121.266730432966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21534.951190231346</v>
          </cell>
          <cell r="P226">
            <v>152519.91835235525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21534.951190231346</v>
          </cell>
          <cell r="P227">
            <v>201888.06315583902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21534.951190231346</v>
          </cell>
          <cell r="P228">
            <v>222067.11131427551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21534.951190231346</v>
          </cell>
          <cell r="P229">
            <v>209016.26396962497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21534.951190231346</v>
          </cell>
          <cell r="P230">
            <v>206389.24242009493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21534.951190231346</v>
          </cell>
          <cell r="P231">
            <v>266186.98179707926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21534.951190231346</v>
          </cell>
          <cell r="P232">
            <v>154108.99838275666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22073.324969987127</v>
          </cell>
          <cell r="P233">
            <v>141583.59203281347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MidC"/>
      <sheetName val="EVNT1"/>
      <sheetName val="EVNT2"/>
      <sheetName val="Own1"/>
      <sheetName val="Own2"/>
      <sheetName val="WECo1"/>
      <sheetName val="WECo2"/>
      <sheetName val="DuelOuts"/>
    </sheetNames>
    <sheetDataSet>
      <sheetData sheetId="0" refreshError="1">
        <row r="5">
          <cell r="A5">
            <v>37257</v>
          </cell>
          <cell r="B5">
            <v>21.253333333333334</v>
          </cell>
        </row>
        <row r="6">
          <cell r="A6">
            <v>37258</v>
          </cell>
          <cell r="B6">
            <v>24.143333333333334</v>
          </cell>
        </row>
        <row r="7">
          <cell r="A7">
            <v>37259</v>
          </cell>
          <cell r="B7">
            <v>21.669999999999998</v>
          </cell>
        </row>
        <row r="8">
          <cell r="A8">
            <v>37260</v>
          </cell>
          <cell r="B8">
            <v>18.506666666666664</v>
          </cell>
        </row>
        <row r="9">
          <cell r="A9">
            <v>37261</v>
          </cell>
          <cell r="B9">
            <v>18.506666666666664</v>
          </cell>
        </row>
        <row r="10">
          <cell r="A10">
            <v>37262</v>
          </cell>
          <cell r="B10">
            <v>16.666666666666668</v>
          </cell>
        </row>
        <row r="11">
          <cell r="A11">
            <v>37263</v>
          </cell>
          <cell r="B11">
            <v>18.11</v>
          </cell>
        </row>
        <row r="12">
          <cell r="A12">
            <v>37264</v>
          </cell>
          <cell r="B12">
            <v>16.476666666666667</v>
          </cell>
        </row>
        <row r="13">
          <cell r="A13">
            <v>37265</v>
          </cell>
          <cell r="B13">
            <v>17.596666666666668</v>
          </cell>
        </row>
        <row r="14">
          <cell r="A14">
            <v>37266</v>
          </cell>
          <cell r="B14">
            <v>17.63</v>
          </cell>
        </row>
        <row r="15">
          <cell r="A15">
            <v>37267</v>
          </cell>
          <cell r="B15">
            <v>16.23</v>
          </cell>
        </row>
        <row r="16">
          <cell r="A16">
            <v>37268</v>
          </cell>
          <cell r="B16">
            <v>16.23</v>
          </cell>
        </row>
        <row r="17">
          <cell r="A17">
            <v>37269</v>
          </cell>
          <cell r="B17">
            <v>16.386666666666667</v>
          </cell>
        </row>
        <row r="18">
          <cell r="A18">
            <v>37270</v>
          </cell>
          <cell r="B18">
            <v>18.2</v>
          </cell>
        </row>
        <row r="19">
          <cell r="A19">
            <v>37271</v>
          </cell>
          <cell r="B19">
            <v>18.959999999999997</v>
          </cell>
        </row>
        <row r="20">
          <cell r="A20">
            <v>37272</v>
          </cell>
          <cell r="B20">
            <v>19.286666666666665</v>
          </cell>
        </row>
        <row r="21">
          <cell r="A21">
            <v>37273</v>
          </cell>
          <cell r="B21">
            <v>19.766666666666666</v>
          </cell>
        </row>
        <row r="22">
          <cell r="A22">
            <v>37274</v>
          </cell>
          <cell r="B22">
            <v>19.766666666666666</v>
          </cell>
        </row>
        <row r="23">
          <cell r="A23">
            <v>37275</v>
          </cell>
          <cell r="B23">
            <v>18.456666666666667</v>
          </cell>
        </row>
        <row r="24">
          <cell r="A24">
            <v>37276</v>
          </cell>
          <cell r="B24">
            <v>17.333333333333332</v>
          </cell>
        </row>
        <row r="25">
          <cell r="A25">
            <v>37277</v>
          </cell>
          <cell r="B25">
            <v>18.323333333333334</v>
          </cell>
        </row>
        <row r="26">
          <cell r="A26">
            <v>37278</v>
          </cell>
          <cell r="B26">
            <v>18.323333333333334</v>
          </cell>
        </row>
        <row r="27">
          <cell r="A27">
            <v>37279</v>
          </cell>
          <cell r="B27">
            <v>18.033333333333331</v>
          </cell>
        </row>
        <row r="28">
          <cell r="A28">
            <v>37280</v>
          </cell>
          <cell r="B28">
            <v>18.093333333333334</v>
          </cell>
        </row>
        <row r="29">
          <cell r="A29">
            <v>37281</v>
          </cell>
          <cell r="B29">
            <v>18.213333333333335</v>
          </cell>
        </row>
        <row r="30">
          <cell r="A30">
            <v>37282</v>
          </cell>
          <cell r="B30">
            <v>18.209999999999997</v>
          </cell>
        </row>
        <row r="31">
          <cell r="A31">
            <v>37283</v>
          </cell>
          <cell r="B31">
            <v>20.5</v>
          </cell>
        </row>
        <row r="32">
          <cell r="A32">
            <v>37284</v>
          </cell>
          <cell r="B32">
            <v>21.850000000000005</v>
          </cell>
        </row>
        <row r="33">
          <cell r="A33">
            <v>37285</v>
          </cell>
          <cell r="B33">
            <v>19.39</v>
          </cell>
        </row>
        <row r="34">
          <cell r="A34">
            <v>37286</v>
          </cell>
          <cell r="B34">
            <v>18.603333333333335</v>
          </cell>
        </row>
        <row r="35">
          <cell r="A35">
            <v>37287</v>
          </cell>
          <cell r="B35">
            <v>19.003333333333334</v>
          </cell>
        </row>
        <row r="36">
          <cell r="A36">
            <v>37288</v>
          </cell>
          <cell r="B36">
            <v>19.09</v>
          </cell>
        </row>
        <row r="37">
          <cell r="A37">
            <v>37289</v>
          </cell>
          <cell r="B37">
            <v>19.09</v>
          </cell>
        </row>
        <row r="38">
          <cell r="A38">
            <v>37290</v>
          </cell>
          <cell r="B38">
            <v>19.166666666666668</v>
          </cell>
        </row>
        <row r="39">
          <cell r="A39">
            <v>37291</v>
          </cell>
          <cell r="B39">
            <v>20.08666666666667</v>
          </cell>
        </row>
        <row r="40">
          <cell r="A40">
            <v>37292</v>
          </cell>
          <cell r="B40">
            <v>19.223333333333333</v>
          </cell>
        </row>
        <row r="41">
          <cell r="A41">
            <v>37293</v>
          </cell>
          <cell r="B41">
            <v>20.046666666666667</v>
          </cell>
        </row>
        <row r="42">
          <cell r="A42">
            <v>37294</v>
          </cell>
          <cell r="B42">
            <v>20.273333333333333</v>
          </cell>
        </row>
        <row r="43">
          <cell r="A43">
            <v>37295</v>
          </cell>
          <cell r="B43">
            <v>18.333333333333332</v>
          </cell>
        </row>
        <row r="44">
          <cell r="A44">
            <v>37296</v>
          </cell>
          <cell r="B44">
            <v>18.333333333333332</v>
          </cell>
        </row>
        <row r="45">
          <cell r="A45">
            <v>37297</v>
          </cell>
          <cell r="B45">
            <v>18.113333333333333</v>
          </cell>
        </row>
        <row r="46">
          <cell r="A46">
            <v>37298</v>
          </cell>
          <cell r="B46">
            <v>18.650000000000002</v>
          </cell>
        </row>
        <row r="47">
          <cell r="A47">
            <v>37299</v>
          </cell>
          <cell r="B47">
            <v>18</v>
          </cell>
        </row>
        <row r="48">
          <cell r="A48">
            <v>37300</v>
          </cell>
          <cell r="B48">
            <v>20.266666666666666</v>
          </cell>
        </row>
        <row r="49">
          <cell r="A49">
            <v>37301</v>
          </cell>
          <cell r="B49">
            <v>20.816666666666666</v>
          </cell>
        </row>
        <row r="50">
          <cell r="A50">
            <v>37302</v>
          </cell>
          <cell r="B50">
            <v>20.86</v>
          </cell>
        </row>
        <row r="51">
          <cell r="A51">
            <v>37303</v>
          </cell>
          <cell r="B51">
            <v>19.77</v>
          </cell>
        </row>
        <row r="52">
          <cell r="A52">
            <v>37304</v>
          </cell>
          <cell r="B52">
            <v>19.333333333333332</v>
          </cell>
        </row>
        <row r="53">
          <cell r="A53">
            <v>37305</v>
          </cell>
          <cell r="B53">
            <v>21.26</v>
          </cell>
        </row>
        <row r="54">
          <cell r="A54">
            <v>37306</v>
          </cell>
          <cell r="B54">
            <v>21.26</v>
          </cell>
        </row>
        <row r="55">
          <cell r="A55">
            <v>37307</v>
          </cell>
          <cell r="B55">
            <v>20.506666666666668</v>
          </cell>
        </row>
        <row r="56">
          <cell r="A56">
            <v>37308</v>
          </cell>
          <cell r="B56">
            <v>21.096666666666664</v>
          </cell>
        </row>
        <row r="57">
          <cell r="A57">
            <v>37309</v>
          </cell>
          <cell r="B57">
            <v>21.600000000000005</v>
          </cell>
        </row>
        <row r="58">
          <cell r="A58">
            <v>37310</v>
          </cell>
          <cell r="B58">
            <v>21.600000000000005</v>
          </cell>
        </row>
        <row r="59">
          <cell r="A59">
            <v>37311</v>
          </cell>
          <cell r="B59">
            <v>21.599999999999998</v>
          </cell>
        </row>
        <row r="60">
          <cell r="A60">
            <v>37312</v>
          </cell>
          <cell r="B60">
            <v>22.36</v>
          </cell>
        </row>
        <row r="61">
          <cell r="A61">
            <v>37313</v>
          </cell>
          <cell r="B61">
            <v>22.27</v>
          </cell>
        </row>
        <row r="62">
          <cell r="A62">
            <v>37314</v>
          </cell>
          <cell r="B62">
            <v>22.183333333333334</v>
          </cell>
        </row>
        <row r="63">
          <cell r="A63">
            <v>37315</v>
          </cell>
          <cell r="B63">
            <v>22.516666666666666</v>
          </cell>
        </row>
        <row r="64">
          <cell r="A64">
            <v>37316</v>
          </cell>
          <cell r="B64">
            <v>23.696666666666669</v>
          </cell>
        </row>
        <row r="65">
          <cell r="A65">
            <v>37317</v>
          </cell>
          <cell r="B65">
            <v>23.696666666666669</v>
          </cell>
        </row>
        <row r="66">
          <cell r="A66">
            <v>37318</v>
          </cell>
          <cell r="B66">
            <v>25.053333333333331</v>
          </cell>
        </row>
        <row r="67">
          <cell r="A67">
            <v>37319</v>
          </cell>
          <cell r="B67">
            <v>25.896666666666665</v>
          </cell>
        </row>
        <row r="68">
          <cell r="A68">
            <v>37320</v>
          </cell>
          <cell r="B68">
            <v>37.333333333333336</v>
          </cell>
        </row>
        <row r="69">
          <cell r="A69">
            <v>37321</v>
          </cell>
          <cell r="B69">
            <v>36.9</v>
          </cell>
        </row>
        <row r="70">
          <cell r="A70">
            <v>37322</v>
          </cell>
          <cell r="B70">
            <v>33.339999999999996</v>
          </cell>
        </row>
        <row r="71">
          <cell r="A71">
            <v>37323</v>
          </cell>
          <cell r="B71">
            <v>33.6</v>
          </cell>
        </row>
        <row r="72">
          <cell r="A72">
            <v>37324</v>
          </cell>
          <cell r="B72">
            <v>33.6</v>
          </cell>
        </row>
        <row r="73">
          <cell r="A73">
            <v>37325</v>
          </cell>
          <cell r="B73">
            <v>32.300000000000004</v>
          </cell>
        </row>
        <row r="74">
          <cell r="A74">
            <v>37326</v>
          </cell>
          <cell r="B74">
            <v>33.796666666666667</v>
          </cell>
        </row>
        <row r="75">
          <cell r="A75">
            <v>37327</v>
          </cell>
          <cell r="B75">
            <v>29.403333333333336</v>
          </cell>
        </row>
        <row r="76">
          <cell r="A76">
            <v>37328</v>
          </cell>
          <cell r="B76">
            <v>28.376666666666665</v>
          </cell>
        </row>
        <row r="77">
          <cell r="A77">
            <v>37329</v>
          </cell>
          <cell r="B77">
            <v>29.643333333333334</v>
          </cell>
        </row>
        <row r="78">
          <cell r="A78">
            <v>37330</v>
          </cell>
          <cell r="B78">
            <v>33.096666666666671</v>
          </cell>
        </row>
        <row r="79">
          <cell r="A79">
            <v>37331</v>
          </cell>
          <cell r="B79">
            <v>33.110000000000007</v>
          </cell>
        </row>
        <row r="80">
          <cell r="A80">
            <v>37332</v>
          </cell>
          <cell r="B80">
            <v>40</v>
          </cell>
        </row>
        <row r="81">
          <cell r="A81">
            <v>37333</v>
          </cell>
          <cell r="B81">
            <v>44.120000000000005</v>
          </cell>
        </row>
        <row r="82">
          <cell r="A82">
            <v>37334</v>
          </cell>
          <cell r="B82">
            <v>39.9</v>
          </cell>
        </row>
        <row r="83">
          <cell r="A83">
            <v>37335</v>
          </cell>
          <cell r="B83">
            <v>36.946666666666665</v>
          </cell>
        </row>
        <row r="84">
          <cell r="A84">
            <v>37336</v>
          </cell>
          <cell r="B84">
            <v>35.066666666666663</v>
          </cell>
        </row>
        <row r="85">
          <cell r="A85">
            <v>37337</v>
          </cell>
          <cell r="B85">
            <v>40.660000000000004</v>
          </cell>
        </row>
        <row r="86">
          <cell r="A86">
            <v>37338</v>
          </cell>
          <cell r="B86">
            <v>40.673333333333339</v>
          </cell>
        </row>
        <row r="87">
          <cell r="A87">
            <v>37339</v>
          </cell>
          <cell r="B87">
            <v>44.333333333333336</v>
          </cell>
        </row>
        <row r="88">
          <cell r="A88">
            <v>37340</v>
          </cell>
          <cell r="B88">
            <v>44.766666666666673</v>
          </cell>
        </row>
        <row r="89">
          <cell r="A89">
            <v>37341</v>
          </cell>
          <cell r="B89">
            <v>34.073333333333331</v>
          </cell>
        </row>
        <row r="90">
          <cell r="A90">
            <v>37342</v>
          </cell>
          <cell r="B90">
            <v>34.243333333333332</v>
          </cell>
        </row>
        <row r="91">
          <cell r="A91">
            <v>37343</v>
          </cell>
          <cell r="B91">
            <v>35.013333333333335</v>
          </cell>
        </row>
        <row r="92">
          <cell r="A92">
            <v>37344</v>
          </cell>
          <cell r="B92">
            <v>35.013333333333335</v>
          </cell>
        </row>
        <row r="93">
          <cell r="A93">
            <v>37345</v>
          </cell>
          <cell r="B93">
            <v>32.630000000000003</v>
          </cell>
        </row>
        <row r="94">
          <cell r="A94">
            <v>37346</v>
          </cell>
          <cell r="B94">
            <v>33.333333333333336</v>
          </cell>
        </row>
        <row r="95">
          <cell r="A95">
            <v>37347</v>
          </cell>
          <cell r="B95">
            <v>27.646666666666665</v>
          </cell>
        </row>
        <row r="96">
          <cell r="A96">
            <v>37348</v>
          </cell>
          <cell r="B96">
            <v>22.600000000000005</v>
          </cell>
        </row>
        <row r="97">
          <cell r="A97">
            <v>37349</v>
          </cell>
          <cell r="B97">
            <v>29.52333333333333</v>
          </cell>
        </row>
        <row r="98">
          <cell r="A98">
            <v>37350</v>
          </cell>
          <cell r="B98">
            <v>32.036666666666669</v>
          </cell>
        </row>
        <row r="99">
          <cell r="A99">
            <v>37351</v>
          </cell>
          <cell r="B99">
            <v>29.216666666666669</v>
          </cell>
        </row>
        <row r="100">
          <cell r="A100">
            <v>37352</v>
          </cell>
          <cell r="B100">
            <v>29.216666666666669</v>
          </cell>
        </row>
        <row r="101">
          <cell r="A101">
            <v>37353</v>
          </cell>
          <cell r="B101">
            <v>26.426666666666666</v>
          </cell>
        </row>
        <row r="102">
          <cell r="A102">
            <v>37354</v>
          </cell>
          <cell r="B102">
            <v>28.286666666666665</v>
          </cell>
        </row>
        <row r="103">
          <cell r="A103">
            <v>37355</v>
          </cell>
          <cell r="B103">
            <v>26.3</v>
          </cell>
        </row>
        <row r="104">
          <cell r="A104">
            <v>37356</v>
          </cell>
          <cell r="B104">
            <v>25.286666666666665</v>
          </cell>
        </row>
        <row r="105">
          <cell r="A105">
            <v>37357</v>
          </cell>
          <cell r="B105">
            <v>21.013333333333332</v>
          </cell>
        </row>
        <row r="106">
          <cell r="A106">
            <v>37358</v>
          </cell>
          <cell r="B106">
            <v>16.183333333333334</v>
          </cell>
        </row>
        <row r="107">
          <cell r="A107">
            <v>37359</v>
          </cell>
          <cell r="B107">
            <v>16.173333333333332</v>
          </cell>
        </row>
        <row r="108">
          <cell r="A108">
            <v>37360</v>
          </cell>
          <cell r="B108">
            <v>12.583333333333334</v>
          </cell>
        </row>
        <row r="109">
          <cell r="A109">
            <v>37361</v>
          </cell>
          <cell r="B109">
            <v>16.136666666666667</v>
          </cell>
        </row>
        <row r="110">
          <cell r="A110">
            <v>37362</v>
          </cell>
          <cell r="B110">
            <v>14.920000000000002</v>
          </cell>
        </row>
        <row r="111">
          <cell r="A111">
            <v>37363</v>
          </cell>
          <cell r="B111">
            <v>14.920000000000002</v>
          </cell>
        </row>
        <row r="112">
          <cell r="A112">
            <v>37364</v>
          </cell>
          <cell r="B112">
            <v>14.920000000000002</v>
          </cell>
        </row>
        <row r="113">
          <cell r="A113">
            <v>37365</v>
          </cell>
          <cell r="B113">
            <v>9.94</v>
          </cell>
        </row>
        <row r="114">
          <cell r="A114">
            <v>37366</v>
          </cell>
          <cell r="B114">
            <v>9.9433333333333334</v>
          </cell>
        </row>
        <row r="115">
          <cell r="A115">
            <v>37367</v>
          </cell>
          <cell r="B115">
            <v>8.5</v>
          </cell>
        </row>
        <row r="116">
          <cell r="A116">
            <v>37368</v>
          </cell>
          <cell r="B116">
            <v>10.979999999999999</v>
          </cell>
        </row>
        <row r="117">
          <cell r="A117">
            <v>37369</v>
          </cell>
          <cell r="B117">
            <v>13.456666666666665</v>
          </cell>
        </row>
        <row r="118">
          <cell r="A118">
            <v>37370</v>
          </cell>
          <cell r="B118">
            <v>19.87</v>
          </cell>
        </row>
        <row r="119">
          <cell r="A119">
            <v>37371</v>
          </cell>
          <cell r="B119">
            <v>20.180000000000003</v>
          </cell>
        </row>
        <row r="120">
          <cell r="A120">
            <v>37372</v>
          </cell>
          <cell r="B120">
            <v>18.32</v>
          </cell>
        </row>
        <row r="121">
          <cell r="A121">
            <v>37373</v>
          </cell>
          <cell r="B121">
            <v>18.32</v>
          </cell>
        </row>
        <row r="122">
          <cell r="A122">
            <v>37374</v>
          </cell>
          <cell r="B122">
            <v>15.200000000000001</v>
          </cell>
        </row>
        <row r="123">
          <cell r="A123">
            <v>37375</v>
          </cell>
          <cell r="B123">
            <v>18.166666666666668</v>
          </cell>
        </row>
        <row r="124">
          <cell r="A124">
            <v>37376</v>
          </cell>
          <cell r="B124">
            <v>16.446666666666665</v>
          </cell>
        </row>
        <row r="125">
          <cell r="A125">
            <v>37377</v>
          </cell>
          <cell r="B125">
            <v>19.170000000000002</v>
          </cell>
        </row>
        <row r="126">
          <cell r="A126">
            <v>37378</v>
          </cell>
          <cell r="B126">
            <v>19.513333333333332</v>
          </cell>
        </row>
        <row r="127">
          <cell r="A127">
            <v>37379</v>
          </cell>
          <cell r="B127">
            <v>19.48</v>
          </cell>
        </row>
        <row r="128">
          <cell r="A128">
            <v>37380</v>
          </cell>
          <cell r="B128">
            <v>19.473333333333333</v>
          </cell>
        </row>
        <row r="129">
          <cell r="A129">
            <v>37381</v>
          </cell>
          <cell r="B129">
            <v>22.833333333333332</v>
          </cell>
        </row>
        <row r="130">
          <cell r="A130">
            <v>37382</v>
          </cell>
          <cell r="B130">
            <v>25.516666666666666</v>
          </cell>
        </row>
        <row r="131">
          <cell r="A131">
            <v>37383</v>
          </cell>
          <cell r="B131">
            <v>21.613333333333333</v>
          </cell>
        </row>
        <row r="132">
          <cell r="A132">
            <v>37384</v>
          </cell>
          <cell r="B132">
            <v>21.176666666666666</v>
          </cell>
        </row>
        <row r="133">
          <cell r="A133">
            <v>37385</v>
          </cell>
          <cell r="B133">
            <v>23.72666666666667</v>
          </cell>
        </row>
        <row r="134">
          <cell r="A134">
            <v>37386</v>
          </cell>
          <cell r="B134">
            <v>22.069999999999997</v>
          </cell>
        </row>
        <row r="135">
          <cell r="A135">
            <v>37387</v>
          </cell>
          <cell r="B135">
            <v>22.069999999999997</v>
          </cell>
        </row>
        <row r="136">
          <cell r="A136">
            <v>37388</v>
          </cell>
          <cell r="B136">
            <v>20.333333333333332</v>
          </cell>
        </row>
        <row r="137">
          <cell r="A137">
            <v>37389</v>
          </cell>
          <cell r="B137">
            <v>23.366666666666664</v>
          </cell>
        </row>
        <row r="138">
          <cell r="A138">
            <v>37390</v>
          </cell>
          <cell r="B138">
            <v>23.24</v>
          </cell>
        </row>
        <row r="139">
          <cell r="A139">
            <v>37391</v>
          </cell>
          <cell r="B139">
            <v>27.38</v>
          </cell>
        </row>
        <row r="140">
          <cell r="A140">
            <v>37392</v>
          </cell>
          <cell r="B140">
            <v>25.266666666666666</v>
          </cell>
        </row>
        <row r="141">
          <cell r="A141">
            <v>37393</v>
          </cell>
          <cell r="B141">
            <v>22.100000000000005</v>
          </cell>
        </row>
        <row r="142">
          <cell r="A142">
            <v>37394</v>
          </cell>
          <cell r="B142">
            <v>22.150000000000002</v>
          </cell>
        </row>
        <row r="143">
          <cell r="A143">
            <v>37395</v>
          </cell>
          <cell r="B143">
            <v>19.886666666666667</v>
          </cell>
        </row>
        <row r="144">
          <cell r="A144">
            <v>37396</v>
          </cell>
          <cell r="B144">
            <v>22.686666666666667</v>
          </cell>
        </row>
        <row r="145">
          <cell r="A145">
            <v>37397</v>
          </cell>
          <cell r="B145">
            <v>18.796666666666667</v>
          </cell>
        </row>
        <row r="146">
          <cell r="A146">
            <v>37398</v>
          </cell>
          <cell r="B146">
            <v>16.206666666666667</v>
          </cell>
        </row>
        <row r="147">
          <cell r="A147">
            <v>37399</v>
          </cell>
          <cell r="B147">
            <v>16.213333333333335</v>
          </cell>
        </row>
        <row r="148">
          <cell r="A148">
            <v>37400</v>
          </cell>
          <cell r="B148">
            <v>10.323333333333332</v>
          </cell>
        </row>
        <row r="149">
          <cell r="A149">
            <v>37401</v>
          </cell>
          <cell r="B149">
            <v>10.323333333333332</v>
          </cell>
        </row>
        <row r="150">
          <cell r="A150">
            <v>37402</v>
          </cell>
          <cell r="B150">
            <v>10.42</v>
          </cell>
        </row>
        <row r="151">
          <cell r="A151">
            <v>37403</v>
          </cell>
          <cell r="B151">
            <v>10.42</v>
          </cell>
        </row>
        <row r="152">
          <cell r="A152">
            <v>37404</v>
          </cell>
          <cell r="B152">
            <v>14.266666666666667</v>
          </cell>
        </row>
        <row r="153">
          <cell r="A153">
            <v>37405</v>
          </cell>
          <cell r="B153">
            <v>12.703333333333333</v>
          </cell>
        </row>
        <row r="154">
          <cell r="A154">
            <v>37406</v>
          </cell>
          <cell r="B154">
            <v>14.423333333333334</v>
          </cell>
        </row>
        <row r="155">
          <cell r="A155">
            <v>37407</v>
          </cell>
          <cell r="B155">
            <v>14.423333333333334</v>
          </cell>
        </row>
        <row r="156">
          <cell r="A156">
            <v>37408</v>
          </cell>
          <cell r="B156">
            <v>10.910000000000002</v>
          </cell>
        </row>
        <row r="157">
          <cell r="A157">
            <v>37409</v>
          </cell>
          <cell r="B157">
            <v>8.3333333333333339</v>
          </cell>
        </row>
        <row r="158">
          <cell r="A158">
            <v>37410</v>
          </cell>
          <cell r="B158">
            <v>13.850000000000001</v>
          </cell>
        </row>
        <row r="159">
          <cell r="A159">
            <v>37411</v>
          </cell>
          <cell r="B159">
            <v>9.2866666666666671</v>
          </cell>
        </row>
        <row r="160">
          <cell r="A160">
            <v>37412</v>
          </cell>
          <cell r="B160">
            <v>7.9633333333333338</v>
          </cell>
        </row>
        <row r="161">
          <cell r="A161">
            <v>37413</v>
          </cell>
          <cell r="B161">
            <v>8.1133333333333333</v>
          </cell>
        </row>
        <row r="162">
          <cell r="A162">
            <v>37414</v>
          </cell>
          <cell r="B162">
            <v>4.1966666666666663</v>
          </cell>
        </row>
        <row r="163">
          <cell r="A163">
            <v>37415</v>
          </cell>
          <cell r="B163">
            <v>4.1966666666666663</v>
          </cell>
        </row>
        <row r="164">
          <cell r="A164">
            <v>37416</v>
          </cell>
          <cell r="B164">
            <v>4.3833333333333337</v>
          </cell>
        </row>
        <row r="165">
          <cell r="A165">
            <v>37417</v>
          </cell>
          <cell r="B165">
            <v>5.5166666666666666</v>
          </cell>
        </row>
        <row r="166">
          <cell r="A166">
            <v>37418</v>
          </cell>
          <cell r="B166">
            <v>5.59</v>
          </cell>
        </row>
        <row r="167">
          <cell r="A167">
            <v>37419</v>
          </cell>
          <cell r="B167">
            <v>12.133333333333333</v>
          </cell>
        </row>
        <row r="168">
          <cell r="A168">
            <v>37420</v>
          </cell>
          <cell r="B168">
            <v>16.336666666666666</v>
          </cell>
        </row>
        <row r="169">
          <cell r="A169">
            <v>37421</v>
          </cell>
          <cell r="B169">
            <v>8.9966666666666679</v>
          </cell>
        </row>
        <row r="170">
          <cell r="A170">
            <v>37422</v>
          </cell>
          <cell r="B170">
            <v>8.9966666666666679</v>
          </cell>
        </row>
        <row r="171">
          <cell r="A171">
            <v>37423</v>
          </cell>
          <cell r="B171">
            <v>8.293333333333333</v>
          </cell>
        </row>
        <row r="172">
          <cell r="A172">
            <v>37424</v>
          </cell>
          <cell r="B172">
            <v>12.049999999999999</v>
          </cell>
        </row>
        <row r="173">
          <cell r="A173">
            <v>37425</v>
          </cell>
          <cell r="B173">
            <v>9.7433333333333341</v>
          </cell>
        </row>
        <row r="174">
          <cell r="A174">
            <v>37426</v>
          </cell>
          <cell r="B174">
            <v>6.3633333333333333</v>
          </cell>
        </row>
        <row r="175">
          <cell r="A175">
            <v>37427</v>
          </cell>
          <cell r="B175">
            <v>4.37</v>
          </cell>
        </row>
        <row r="176">
          <cell r="A176">
            <v>37428</v>
          </cell>
          <cell r="B176">
            <v>3.5700000000000003</v>
          </cell>
        </row>
        <row r="177">
          <cell r="A177">
            <v>37429</v>
          </cell>
          <cell r="B177">
            <v>3.563333333333333</v>
          </cell>
        </row>
        <row r="178">
          <cell r="A178">
            <v>37430</v>
          </cell>
          <cell r="B178">
            <v>5.333333333333333</v>
          </cell>
        </row>
        <row r="179">
          <cell r="A179">
            <v>37431</v>
          </cell>
          <cell r="B179">
            <v>6.3999999999999995</v>
          </cell>
        </row>
        <row r="180">
          <cell r="A180">
            <v>37432</v>
          </cell>
          <cell r="B180">
            <v>9.7233333333333327</v>
          </cell>
        </row>
        <row r="181">
          <cell r="A181">
            <v>37433</v>
          </cell>
          <cell r="B181">
            <v>11.243333333333334</v>
          </cell>
        </row>
        <row r="182">
          <cell r="A182">
            <v>37434</v>
          </cell>
          <cell r="B182">
            <v>6.5133333333333328</v>
          </cell>
        </row>
        <row r="183">
          <cell r="A183">
            <v>37435</v>
          </cell>
          <cell r="B183">
            <v>6.69</v>
          </cell>
        </row>
        <row r="184">
          <cell r="A184">
            <v>37436</v>
          </cell>
          <cell r="B184">
            <v>2.9666666666666668</v>
          </cell>
        </row>
        <row r="185">
          <cell r="A185">
            <v>37437</v>
          </cell>
          <cell r="B185">
            <v>3.5</v>
          </cell>
        </row>
        <row r="186">
          <cell r="A186">
            <v>37438</v>
          </cell>
          <cell r="B186">
            <v>5.12</v>
          </cell>
        </row>
        <row r="187">
          <cell r="A187">
            <v>37439</v>
          </cell>
          <cell r="B187">
            <v>2.4766666666666666</v>
          </cell>
        </row>
        <row r="188">
          <cell r="A188">
            <v>37440</v>
          </cell>
          <cell r="B188">
            <v>2.4833333333333329</v>
          </cell>
        </row>
        <row r="189">
          <cell r="A189">
            <v>37441</v>
          </cell>
          <cell r="B189">
            <v>2.3666666666666667</v>
          </cell>
        </row>
        <row r="190">
          <cell r="A190">
            <v>37442</v>
          </cell>
          <cell r="B190">
            <v>1.4766666666666666</v>
          </cell>
        </row>
        <row r="191">
          <cell r="A191">
            <v>37443</v>
          </cell>
          <cell r="B191">
            <v>1.47</v>
          </cell>
        </row>
        <row r="192">
          <cell r="A192">
            <v>37444</v>
          </cell>
          <cell r="B192">
            <v>4</v>
          </cell>
        </row>
        <row r="193">
          <cell r="A193">
            <v>37445</v>
          </cell>
          <cell r="B193">
            <v>4.9533333333333331</v>
          </cell>
        </row>
        <row r="194">
          <cell r="A194">
            <v>37446</v>
          </cell>
          <cell r="B194">
            <v>14.86</v>
          </cell>
        </row>
        <row r="195">
          <cell r="A195">
            <v>37447</v>
          </cell>
          <cell r="B195">
            <v>14.873333333333335</v>
          </cell>
        </row>
        <row r="196">
          <cell r="A196">
            <v>37448</v>
          </cell>
          <cell r="B196">
            <v>11.826666666666668</v>
          </cell>
        </row>
        <row r="197">
          <cell r="A197">
            <v>37449</v>
          </cell>
          <cell r="B197">
            <v>10.313333333333334</v>
          </cell>
        </row>
        <row r="198">
          <cell r="A198">
            <v>37450</v>
          </cell>
          <cell r="B198">
            <v>10.313333333333334</v>
          </cell>
        </row>
        <row r="199">
          <cell r="A199">
            <v>37451</v>
          </cell>
          <cell r="B199">
            <v>6.5</v>
          </cell>
        </row>
        <row r="200">
          <cell r="A200">
            <v>37452</v>
          </cell>
          <cell r="B200">
            <v>8.5033333333333321</v>
          </cell>
        </row>
        <row r="201">
          <cell r="A201">
            <v>37453</v>
          </cell>
          <cell r="B201">
            <v>5.1366666666666667</v>
          </cell>
        </row>
        <row r="202">
          <cell r="A202">
            <v>37454</v>
          </cell>
          <cell r="B202">
            <v>4.8633333333333333</v>
          </cell>
        </row>
        <row r="203">
          <cell r="A203">
            <v>37455</v>
          </cell>
          <cell r="B203">
            <v>4.9766666666666666</v>
          </cell>
        </row>
        <row r="204">
          <cell r="A204">
            <v>37456</v>
          </cell>
          <cell r="B204">
            <v>5.56</v>
          </cell>
        </row>
        <row r="205">
          <cell r="A205">
            <v>37457</v>
          </cell>
          <cell r="B205">
            <v>5.5633333333333326</v>
          </cell>
        </row>
        <row r="206">
          <cell r="A206">
            <v>37458</v>
          </cell>
          <cell r="B206">
            <v>12.333333333333334</v>
          </cell>
        </row>
        <row r="207">
          <cell r="A207">
            <v>37459</v>
          </cell>
          <cell r="B207">
            <v>13.346666666666666</v>
          </cell>
        </row>
        <row r="208">
          <cell r="A208">
            <v>37460</v>
          </cell>
          <cell r="B208">
            <v>14.633333333333333</v>
          </cell>
        </row>
        <row r="209">
          <cell r="A209">
            <v>37461</v>
          </cell>
          <cell r="B209">
            <v>16.003333333333334</v>
          </cell>
        </row>
        <row r="210">
          <cell r="A210">
            <v>37462</v>
          </cell>
          <cell r="B210">
            <v>19.236666666666668</v>
          </cell>
        </row>
        <row r="211">
          <cell r="A211">
            <v>37463</v>
          </cell>
          <cell r="B211">
            <v>17.596666666666668</v>
          </cell>
        </row>
        <row r="212">
          <cell r="A212">
            <v>37464</v>
          </cell>
          <cell r="B212">
            <v>17.596666666666668</v>
          </cell>
        </row>
        <row r="213">
          <cell r="A213">
            <v>37465</v>
          </cell>
          <cell r="B213">
            <v>15.833333333333334</v>
          </cell>
        </row>
        <row r="214">
          <cell r="A214">
            <v>37466</v>
          </cell>
          <cell r="B214">
            <v>19.760000000000002</v>
          </cell>
        </row>
        <row r="215">
          <cell r="A215">
            <v>37467</v>
          </cell>
          <cell r="B215">
            <v>15.300000000000002</v>
          </cell>
        </row>
        <row r="216">
          <cell r="A216">
            <v>37468</v>
          </cell>
          <cell r="B216">
            <v>15.049999999999999</v>
          </cell>
        </row>
        <row r="217">
          <cell r="A217">
            <v>37469</v>
          </cell>
          <cell r="B217">
            <v>16.61</v>
          </cell>
        </row>
        <row r="218">
          <cell r="A218">
            <v>37470</v>
          </cell>
          <cell r="B218">
            <v>16.16</v>
          </cell>
        </row>
        <row r="219">
          <cell r="A219">
            <v>37471</v>
          </cell>
          <cell r="B219">
            <v>16.170000000000002</v>
          </cell>
        </row>
        <row r="220">
          <cell r="A220">
            <v>37472</v>
          </cell>
          <cell r="B220">
            <v>16.343333333333334</v>
          </cell>
        </row>
        <row r="221">
          <cell r="A221">
            <v>37473</v>
          </cell>
          <cell r="B221">
            <v>16.663333333333334</v>
          </cell>
        </row>
        <row r="222">
          <cell r="A222">
            <v>37474</v>
          </cell>
          <cell r="B222">
            <v>14.826666666666668</v>
          </cell>
        </row>
        <row r="223">
          <cell r="A223">
            <v>37475</v>
          </cell>
          <cell r="B223">
            <v>15.6</v>
          </cell>
        </row>
        <row r="224">
          <cell r="A224">
            <v>37476</v>
          </cell>
          <cell r="B224">
            <v>16.046666666666667</v>
          </cell>
        </row>
        <row r="225">
          <cell r="A225">
            <v>37477</v>
          </cell>
          <cell r="B225">
            <v>13.766666666666666</v>
          </cell>
        </row>
        <row r="226">
          <cell r="A226">
            <v>37478</v>
          </cell>
          <cell r="B226">
            <v>13.766666666666666</v>
          </cell>
        </row>
        <row r="227">
          <cell r="A227">
            <v>37479</v>
          </cell>
          <cell r="B227">
            <v>13.666666666666666</v>
          </cell>
        </row>
        <row r="228">
          <cell r="A228">
            <v>37480</v>
          </cell>
          <cell r="B228">
            <v>16.896666666666665</v>
          </cell>
        </row>
        <row r="229">
          <cell r="A229">
            <v>37481</v>
          </cell>
          <cell r="B229">
            <v>19.936666666666667</v>
          </cell>
        </row>
        <row r="230">
          <cell r="A230">
            <v>37482</v>
          </cell>
          <cell r="B230">
            <v>20.786666666666665</v>
          </cell>
        </row>
        <row r="231">
          <cell r="A231">
            <v>37483</v>
          </cell>
          <cell r="B231">
            <v>20.943333333333332</v>
          </cell>
        </row>
        <row r="232">
          <cell r="A232">
            <v>37484</v>
          </cell>
          <cell r="B232">
            <v>18.646666666666665</v>
          </cell>
        </row>
        <row r="233">
          <cell r="A233">
            <v>37485</v>
          </cell>
          <cell r="B233">
            <v>18.616666666666667</v>
          </cell>
        </row>
        <row r="234">
          <cell r="A234">
            <v>37486</v>
          </cell>
          <cell r="B234">
            <v>16.846666666666668</v>
          </cell>
        </row>
        <row r="235">
          <cell r="A235">
            <v>37487</v>
          </cell>
          <cell r="B235">
            <v>21.056666666666668</v>
          </cell>
        </row>
        <row r="236">
          <cell r="A236">
            <v>37488</v>
          </cell>
          <cell r="B236">
            <v>17.083333333333332</v>
          </cell>
        </row>
        <row r="237">
          <cell r="A237">
            <v>37489</v>
          </cell>
          <cell r="B237">
            <v>16.173333333333332</v>
          </cell>
        </row>
        <row r="238">
          <cell r="A238">
            <v>37490</v>
          </cell>
          <cell r="B238">
            <v>15.94</v>
          </cell>
        </row>
        <row r="239">
          <cell r="A239">
            <v>37491</v>
          </cell>
          <cell r="B239">
            <v>15.840000000000002</v>
          </cell>
        </row>
        <row r="240">
          <cell r="A240">
            <v>37492</v>
          </cell>
          <cell r="B240">
            <v>15.833333333333334</v>
          </cell>
        </row>
        <row r="241">
          <cell r="A241">
            <v>37493</v>
          </cell>
          <cell r="B241">
            <v>15.876666666666665</v>
          </cell>
        </row>
        <row r="242">
          <cell r="A242">
            <v>37494</v>
          </cell>
          <cell r="B242">
            <v>18.97</v>
          </cell>
        </row>
        <row r="243">
          <cell r="A243">
            <v>37495</v>
          </cell>
          <cell r="B243">
            <v>18.943333333333332</v>
          </cell>
        </row>
        <row r="244">
          <cell r="A244">
            <v>37496</v>
          </cell>
          <cell r="B244">
            <v>20.886666666666667</v>
          </cell>
        </row>
        <row r="245">
          <cell r="A245">
            <v>37497</v>
          </cell>
          <cell r="B245">
            <v>20.779999999999998</v>
          </cell>
        </row>
        <row r="246">
          <cell r="A246">
            <v>37498</v>
          </cell>
          <cell r="B246">
            <v>23.01</v>
          </cell>
        </row>
        <row r="247">
          <cell r="A247">
            <v>37499</v>
          </cell>
          <cell r="B247">
            <v>23.01</v>
          </cell>
        </row>
        <row r="248">
          <cell r="A248">
            <v>37500</v>
          </cell>
          <cell r="B248">
            <v>26</v>
          </cell>
        </row>
        <row r="249">
          <cell r="A249">
            <v>37501</v>
          </cell>
          <cell r="B249">
            <v>26</v>
          </cell>
        </row>
        <row r="250">
          <cell r="A250">
            <v>37502</v>
          </cell>
          <cell r="B250">
            <v>24.726666666666663</v>
          </cell>
        </row>
        <row r="251">
          <cell r="A251">
            <v>37503</v>
          </cell>
          <cell r="B251">
            <v>24.223333333333333</v>
          </cell>
        </row>
        <row r="252">
          <cell r="A252">
            <v>37504</v>
          </cell>
          <cell r="B252">
            <v>22.563333333333333</v>
          </cell>
        </row>
        <row r="253">
          <cell r="A253">
            <v>37505</v>
          </cell>
          <cell r="B253">
            <v>20.319999999999997</v>
          </cell>
        </row>
        <row r="254">
          <cell r="A254">
            <v>37506</v>
          </cell>
          <cell r="B254">
            <v>20.319999999999997</v>
          </cell>
        </row>
        <row r="255">
          <cell r="A255">
            <v>37507</v>
          </cell>
          <cell r="B255">
            <v>26.033333333333331</v>
          </cell>
        </row>
        <row r="256">
          <cell r="A256">
            <v>37508</v>
          </cell>
          <cell r="B256">
            <v>25.41</v>
          </cell>
        </row>
        <row r="257">
          <cell r="A257">
            <v>37509</v>
          </cell>
          <cell r="B257">
            <v>24.959999999999997</v>
          </cell>
        </row>
        <row r="258">
          <cell r="A258">
            <v>37510</v>
          </cell>
          <cell r="B258">
            <v>25.863333333333333</v>
          </cell>
        </row>
        <row r="259">
          <cell r="A259">
            <v>37511</v>
          </cell>
          <cell r="B259">
            <v>26.706666666666667</v>
          </cell>
        </row>
        <row r="260">
          <cell r="A260">
            <v>37512</v>
          </cell>
          <cell r="B260">
            <v>25.566666666666666</v>
          </cell>
        </row>
        <row r="261">
          <cell r="A261">
            <v>37513</v>
          </cell>
          <cell r="B261">
            <v>25.566666666666666</v>
          </cell>
        </row>
        <row r="262">
          <cell r="A262">
            <v>37514</v>
          </cell>
          <cell r="B262">
            <v>25.400000000000002</v>
          </cell>
        </row>
        <row r="263">
          <cell r="A263">
            <v>37515</v>
          </cell>
          <cell r="B263">
            <v>27.13</v>
          </cell>
        </row>
        <row r="264">
          <cell r="A264">
            <v>37516</v>
          </cell>
          <cell r="B264">
            <v>24.916666666666668</v>
          </cell>
        </row>
        <row r="265">
          <cell r="A265">
            <v>37517</v>
          </cell>
          <cell r="B265">
            <v>24.106666666666666</v>
          </cell>
        </row>
        <row r="266">
          <cell r="A266">
            <v>37518</v>
          </cell>
          <cell r="B266">
            <v>23.533333333333331</v>
          </cell>
        </row>
        <row r="267">
          <cell r="A267">
            <v>37519</v>
          </cell>
          <cell r="B267">
            <v>21.856666666666669</v>
          </cell>
        </row>
        <row r="268">
          <cell r="A268">
            <v>37520</v>
          </cell>
          <cell r="B268">
            <v>21.856666666666669</v>
          </cell>
        </row>
        <row r="269">
          <cell r="A269">
            <v>37521</v>
          </cell>
          <cell r="B269">
            <v>25.25</v>
          </cell>
        </row>
        <row r="270">
          <cell r="A270">
            <v>37522</v>
          </cell>
          <cell r="B270">
            <v>25.02</v>
          </cell>
        </row>
        <row r="271">
          <cell r="A271">
            <v>37523</v>
          </cell>
          <cell r="B271">
            <v>24.363333333333333</v>
          </cell>
        </row>
        <row r="272">
          <cell r="A272">
            <v>37524</v>
          </cell>
          <cell r="B272">
            <v>24.916666666666668</v>
          </cell>
        </row>
        <row r="273">
          <cell r="A273">
            <v>37525</v>
          </cell>
          <cell r="B273">
            <v>24.783333333333331</v>
          </cell>
        </row>
        <row r="274">
          <cell r="A274">
            <v>37526</v>
          </cell>
          <cell r="B274">
            <v>25.330000000000002</v>
          </cell>
        </row>
        <row r="275">
          <cell r="A275">
            <v>37527</v>
          </cell>
          <cell r="B275">
            <v>25.330000000000002</v>
          </cell>
        </row>
        <row r="276">
          <cell r="A276">
            <v>37528</v>
          </cell>
          <cell r="B276">
            <v>23.776666666666667</v>
          </cell>
        </row>
        <row r="277">
          <cell r="A277">
            <v>37529</v>
          </cell>
          <cell r="B277">
            <v>25.583333333333332</v>
          </cell>
        </row>
        <row r="278">
          <cell r="A278">
            <v>37530</v>
          </cell>
          <cell r="B278">
            <v>25.040000000000003</v>
          </cell>
        </row>
        <row r="279">
          <cell r="A279">
            <v>37531</v>
          </cell>
          <cell r="B279">
            <v>26.833333333333332</v>
          </cell>
        </row>
        <row r="280">
          <cell r="A280">
            <v>37532</v>
          </cell>
          <cell r="B280">
            <v>27.02</v>
          </cell>
        </row>
        <row r="281">
          <cell r="A281">
            <v>37533</v>
          </cell>
          <cell r="B281">
            <v>25.12</v>
          </cell>
        </row>
        <row r="282">
          <cell r="A282">
            <v>37534</v>
          </cell>
          <cell r="B282">
            <v>25.12</v>
          </cell>
        </row>
        <row r="283">
          <cell r="A283">
            <v>37535</v>
          </cell>
          <cell r="B283">
            <v>24.8</v>
          </cell>
        </row>
        <row r="284">
          <cell r="A284">
            <v>37536</v>
          </cell>
          <cell r="B284">
            <v>26.669999999999998</v>
          </cell>
        </row>
        <row r="285">
          <cell r="A285">
            <v>37537</v>
          </cell>
          <cell r="B285">
            <v>24.996666666666666</v>
          </cell>
        </row>
        <row r="286">
          <cell r="A286">
            <v>37538</v>
          </cell>
          <cell r="B286">
            <v>24.283333333333331</v>
          </cell>
        </row>
        <row r="287">
          <cell r="A287">
            <v>37539</v>
          </cell>
          <cell r="B287">
            <v>24.313333333333333</v>
          </cell>
        </row>
        <row r="288">
          <cell r="A288">
            <v>37540</v>
          </cell>
          <cell r="B288">
            <v>25.933333333333334</v>
          </cell>
        </row>
        <row r="289">
          <cell r="A289">
            <v>37541</v>
          </cell>
          <cell r="B289">
            <v>25.933333333333334</v>
          </cell>
        </row>
        <row r="290">
          <cell r="A290">
            <v>37542</v>
          </cell>
          <cell r="B290">
            <v>25.75333333333333</v>
          </cell>
        </row>
        <row r="291">
          <cell r="A291">
            <v>37543</v>
          </cell>
          <cell r="B291">
            <v>27.136666666666667</v>
          </cell>
        </row>
        <row r="292">
          <cell r="A292">
            <v>37544</v>
          </cell>
          <cell r="B292">
            <v>28.650000000000002</v>
          </cell>
        </row>
        <row r="293">
          <cell r="A293">
            <v>37545</v>
          </cell>
          <cell r="B293">
            <v>31.676666666666666</v>
          </cell>
        </row>
        <row r="294">
          <cell r="A294">
            <v>37546</v>
          </cell>
          <cell r="B294">
            <v>30.326666666666664</v>
          </cell>
        </row>
        <row r="295">
          <cell r="A295">
            <v>37547</v>
          </cell>
          <cell r="B295">
            <v>28.176666666666666</v>
          </cell>
        </row>
        <row r="296">
          <cell r="A296">
            <v>37548</v>
          </cell>
          <cell r="B296">
            <v>28.169999999999998</v>
          </cell>
        </row>
        <row r="297">
          <cell r="A297">
            <v>37549</v>
          </cell>
          <cell r="B297">
            <v>23.633333333333336</v>
          </cell>
        </row>
        <row r="298">
          <cell r="A298">
            <v>37550</v>
          </cell>
          <cell r="B298">
            <v>29.546666666666667</v>
          </cell>
        </row>
        <row r="299">
          <cell r="A299">
            <v>37551</v>
          </cell>
          <cell r="B299">
            <v>31.013333333333332</v>
          </cell>
        </row>
        <row r="300">
          <cell r="A300">
            <v>37552</v>
          </cell>
          <cell r="B300">
            <v>30.99</v>
          </cell>
        </row>
        <row r="301">
          <cell r="A301">
            <v>37553</v>
          </cell>
          <cell r="B301">
            <v>30.99</v>
          </cell>
        </row>
        <row r="302">
          <cell r="A302">
            <v>37554</v>
          </cell>
          <cell r="B302">
            <v>29.099999999999998</v>
          </cell>
        </row>
        <row r="303">
          <cell r="A303">
            <v>37555</v>
          </cell>
          <cell r="B303">
            <v>29.086666666666662</v>
          </cell>
        </row>
        <row r="304">
          <cell r="A304">
            <v>37556</v>
          </cell>
          <cell r="B304">
            <v>29.296666666666667</v>
          </cell>
        </row>
        <row r="305">
          <cell r="A305">
            <v>37557</v>
          </cell>
          <cell r="B305">
            <v>32.173333333333332</v>
          </cell>
        </row>
        <row r="306">
          <cell r="A306">
            <v>37558</v>
          </cell>
          <cell r="B306">
            <v>34.233333333333334</v>
          </cell>
        </row>
        <row r="307">
          <cell r="A307">
            <v>37559</v>
          </cell>
          <cell r="B307">
            <v>36.226666666666667</v>
          </cell>
        </row>
        <row r="308">
          <cell r="A308">
            <v>37560</v>
          </cell>
          <cell r="B308">
            <v>40.6</v>
          </cell>
        </row>
        <row r="309">
          <cell r="A309">
            <v>37561</v>
          </cell>
          <cell r="B309">
            <v>41.24666666666667</v>
          </cell>
        </row>
        <row r="310">
          <cell r="A310">
            <v>37562</v>
          </cell>
          <cell r="B310">
            <v>42.383333333333333</v>
          </cell>
        </row>
        <row r="311">
          <cell r="A311">
            <v>37563</v>
          </cell>
          <cell r="B311">
            <v>37.04</v>
          </cell>
        </row>
        <row r="312">
          <cell r="A312">
            <v>37564</v>
          </cell>
          <cell r="B312">
            <v>40.270000000000003</v>
          </cell>
        </row>
        <row r="313">
          <cell r="A313">
            <v>37565</v>
          </cell>
          <cell r="B313">
            <v>35.58</v>
          </cell>
        </row>
        <row r="314">
          <cell r="A314">
            <v>37566</v>
          </cell>
          <cell r="B314">
            <v>31.7</v>
          </cell>
        </row>
        <row r="315">
          <cell r="A315">
            <v>37567</v>
          </cell>
          <cell r="B315">
            <v>30.040000000000003</v>
          </cell>
        </row>
        <row r="316">
          <cell r="A316">
            <v>37568</v>
          </cell>
          <cell r="B316">
            <v>30.040000000000003</v>
          </cell>
        </row>
        <row r="317">
          <cell r="A317">
            <v>37569</v>
          </cell>
          <cell r="B317">
            <v>27.633333333333336</v>
          </cell>
        </row>
        <row r="318">
          <cell r="A318">
            <v>37570</v>
          </cell>
          <cell r="B318">
            <v>22.066666666666666</v>
          </cell>
        </row>
        <row r="319">
          <cell r="A319">
            <v>37571</v>
          </cell>
          <cell r="B319">
            <v>27.403333333333336</v>
          </cell>
        </row>
        <row r="320">
          <cell r="A320">
            <v>37572</v>
          </cell>
          <cell r="B320">
            <v>27.403333333333336</v>
          </cell>
        </row>
        <row r="321">
          <cell r="A321">
            <v>37573</v>
          </cell>
          <cell r="B321">
            <v>29.603333333333335</v>
          </cell>
        </row>
        <row r="322">
          <cell r="A322">
            <v>37574</v>
          </cell>
          <cell r="B322">
            <v>30.7</v>
          </cell>
        </row>
        <row r="323">
          <cell r="A323">
            <v>37575</v>
          </cell>
          <cell r="B323">
            <v>27.22</v>
          </cell>
        </row>
        <row r="324">
          <cell r="A324">
            <v>37576</v>
          </cell>
          <cell r="B324">
            <v>27.209999999999997</v>
          </cell>
        </row>
        <row r="325">
          <cell r="A325">
            <v>37577</v>
          </cell>
          <cell r="B325">
            <v>24.75</v>
          </cell>
        </row>
        <row r="326">
          <cell r="A326">
            <v>37578</v>
          </cell>
          <cell r="B326">
            <v>29</v>
          </cell>
        </row>
        <row r="327">
          <cell r="A327">
            <v>37579</v>
          </cell>
          <cell r="B327">
            <v>28.419999999999998</v>
          </cell>
        </row>
        <row r="328">
          <cell r="A328">
            <v>37580</v>
          </cell>
          <cell r="B328">
            <v>29.466666666666669</v>
          </cell>
        </row>
        <row r="329">
          <cell r="A329">
            <v>37581</v>
          </cell>
          <cell r="B329">
            <v>26.853333333333335</v>
          </cell>
        </row>
        <row r="330">
          <cell r="A330">
            <v>37582</v>
          </cell>
          <cell r="B330">
            <v>25.566666666666666</v>
          </cell>
        </row>
        <row r="331">
          <cell r="A331">
            <v>37583</v>
          </cell>
          <cell r="B331">
            <v>25.553333333333331</v>
          </cell>
        </row>
        <row r="332">
          <cell r="A332">
            <v>37584</v>
          </cell>
          <cell r="B332">
            <v>24.106666666666666</v>
          </cell>
        </row>
        <row r="333">
          <cell r="A333">
            <v>37585</v>
          </cell>
          <cell r="B333">
            <v>30.130000000000006</v>
          </cell>
        </row>
        <row r="334">
          <cell r="A334">
            <v>37586</v>
          </cell>
          <cell r="B334">
            <v>30.055466666666668</v>
          </cell>
        </row>
        <row r="335">
          <cell r="A335">
            <v>37587</v>
          </cell>
          <cell r="B335">
            <v>29.607818666666667</v>
          </cell>
        </row>
        <row r="336">
          <cell r="A336">
            <v>37588</v>
          </cell>
          <cell r="B336">
            <v>29.096798079999999</v>
          </cell>
        </row>
        <row r="337">
          <cell r="A337">
            <v>37589</v>
          </cell>
          <cell r="B337">
            <v>28.779070003200001</v>
          </cell>
        </row>
        <row r="338">
          <cell r="A338">
            <v>37590</v>
          </cell>
          <cell r="B338">
            <v>28.319432803327999</v>
          </cell>
        </row>
        <row r="339">
          <cell r="A339">
            <v>37591</v>
          </cell>
          <cell r="B339">
            <v>26.533333333333331</v>
          </cell>
        </row>
        <row r="340">
          <cell r="A340">
            <v>37592</v>
          </cell>
          <cell r="B340">
            <v>33.17</v>
          </cell>
        </row>
        <row r="341">
          <cell r="A341">
            <v>37593</v>
          </cell>
          <cell r="B341">
            <v>34.876666666666665</v>
          </cell>
        </row>
        <row r="342">
          <cell r="A342">
            <v>37594</v>
          </cell>
          <cell r="B342">
            <v>37.116666666666667</v>
          </cell>
        </row>
        <row r="343">
          <cell r="A343">
            <v>37595</v>
          </cell>
          <cell r="B343">
            <v>37.903333333333336</v>
          </cell>
        </row>
        <row r="344">
          <cell r="A344">
            <v>37596</v>
          </cell>
          <cell r="B344">
            <v>35.383333333333333</v>
          </cell>
        </row>
        <row r="345">
          <cell r="A345">
            <v>37597</v>
          </cell>
          <cell r="B345">
            <v>35.383333333333333</v>
          </cell>
        </row>
        <row r="346">
          <cell r="A346">
            <v>37598</v>
          </cell>
          <cell r="B346">
            <v>29.316666666666666</v>
          </cell>
        </row>
        <row r="347">
          <cell r="A347">
            <v>37599</v>
          </cell>
          <cell r="B347">
            <v>36.64</v>
          </cell>
        </row>
        <row r="348">
          <cell r="A348">
            <v>37600</v>
          </cell>
          <cell r="B348">
            <v>34.176666666666669</v>
          </cell>
        </row>
        <row r="349">
          <cell r="A349">
            <v>37601</v>
          </cell>
          <cell r="B349">
            <v>34.463333333333331</v>
          </cell>
        </row>
        <row r="350">
          <cell r="A350">
            <v>37602</v>
          </cell>
          <cell r="B350">
            <v>38.08</v>
          </cell>
        </row>
        <row r="351">
          <cell r="A351">
            <v>37603</v>
          </cell>
          <cell r="B351">
            <v>36.57</v>
          </cell>
        </row>
        <row r="352">
          <cell r="A352">
            <v>37604</v>
          </cell>
          <cell r="B352">
            <v>36.57</v>
          </cell>
        </row>
        <row r="353">
          <cell r="A353">
            <v>37605</v>
          </cell>
          <cell r="B353">
            <v>34.013333333333335</v>
          </cell>
        </row>
        <row r="354">
          <cell r="A354">
            <v>37606</v>
          </cell>
          <cell r="B354">
            <v>42.513333333333335</v>
          </cell>
        </row>
        <row r="355">
          <cell r="A355">
            <v>37607</v>
          </cell>
          <cell r="B355">
            <v>42.656666666666666</v>
          </cell>
        </row>
        <row r="356">
          <cell r="A356">
            <v>37608</v>
          </cell>
          <cell r="B356">
            <v>40.793333333333337</v>
          </cell>
        </row>
        <row r="357">
          <cell r="A357">
            <v>37609</v>
          </cell>
          <cell r="B357">
            <v>41.606666666666662</v>
          </cell>
        </row>
        <row r="358">
          <cell r="A358">
            <v>37610</v>
          </cell>
          <cell r="B358">
            <v>37.96</v>
          </cell>
        </row>
        <row r="359">
          <cell r="A359">
            <v>37611</v>
          </cell>
          <cell r="B359">
            <v>36.78</v>
          </cell>
        </row>
        <row r="360">
          <cell r="A360">
            <v>37612</v>
          </cell>
          <cell r="B360">
            <v>33.433333333333337</v>
          </cell>
        </row>
        <row r="361">
          <cell r="A361">
            <v>37613</v>
          </cell>
          <cell r="B361">
            <v>41.793333333333329</v>
          </cell>
        </row>
        <row r="362">
          <cell r="A362">
            <v>37614</v>
          </cell>
          <cell r="B362">
            <v>39.333333333333336</v>
          </cell>
        </row>
        <row r="363">
          <cell r="A363">
            <v>37615</v>
          </cell>
          <cell r="B363">
            <v>31.466666666666669</v>
          </cell>
        </row>
        <row r="364">
          <cell r="A364">
            <v>37616</v>
          </cell>
          <cell r="B364">
            <v>43.833333333333336</v>
          </cell>
        </row>
        <row r="365">
          <cell r="A365">
            <v>37617</v>
          </cell>
          <cell r="B365">
            <v>36.496666666666663</v>
          </cell>
        </row>
        <row r="366">
          <cell r="A366">
            <v>37618</v>
          </cell>
          <cell r="B366">
            <v>36.496666666666663</v>
          </cell>
        </row>
        <row r="367">
          <cell r="A367">
            <v>37619</v>
          </cell>
          <cell r="B367">
            <v>31.066666666666666</v>
          </cell>
        </row>
        <row r="368">
          <cell r="A368">
            <v>37620</v>
          </cell>
          <cell r="B368">
            <v>38.833333333333336</v>
          </cell>
        </row>
        <row r="369">
          <cell r="A369">
            <v>37621</v>
          </cell>
          <cell r="B369">
            <v>35.416666666666664</v>
          </cell>
        </row>
        <row r="370">
          <cell r="A370">
            <v>0</v>
          </cell>
          <cell r="B370">
            <v>0</v>
          </cell>
        </row>
        <row r="371">
          <cell r="A371">
            <v>0</v>
          </cell>
          <cell r="B371">
            <v>0</v>
          </cell>
        </row>
        <row r="372">
          <cell r="A372">
            <v>0</v>
          </cell>
          <cell r="B372">
            <v>0</v>
          </cell>
        </row>
        <row r="373">
          <cell r="A373">
            <v>0</v>
          </cell>
          <cell r="B373">
            <v>0</v>
          </cell>
        </row>
        <row r="374">
          <cell r="A374">
            <v>0</v>
          </cell>
          <cell r="B37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Cash_Flow"/>
      <sheetName val="Escalation"/>
      <sheetName val="Adders"/>
      <sheetName val="Summary"/>
      <sheetName val="Project Summary "/>
      <sheetName val="AOC"/>
      <sheetName val="Lab"/>
      <sheetName val="Security &amp; Change Room"/>
      <sheetName val="MAC"/>
      <sheetName val="MSC"/>
      <sheetName val="Auto Shop"/>
      <sheetName val="Paint Shop"/>
      <sheetName val="Fire Hall "/>
      <sheetName val="Warehouse"/>
      <sheetName val="Sitework"/>
      <sheetName val="Electrical Bldg."/>
      <sheetName val="Demolition"/>
      <sheetName val="Abatement"/>
      <sheetName val="FF &amp; E"/>
      <sheetName val="Migration Cost"/>
      <sheetName val="Warehouse Racking"/>
      <sheetName val="Photo Voltaic - Warehouse"/>
      <sheetName val="Photo Voltaic - M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0">
          <cell r="C50">
            <v>1</v>
          </cell>
          <cell r="D50" t="str">
            <v>Substructure</v>
          </cell>
          <cell r="I50">
            <v>1735639.4566600001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67911</v>
          </cell>
          <cell r="G52" t="str">
            <v>sf</v>
          </cell>
          <cell r="H52">
            <v>2.1240000000000001</v>
          </cell>
          <cell r="I52">
            <v>144242.96400000001</v>
          </cell>
        </row>
        <row r="53">
          <cell r="D53">
            <v>1.02</v>
          </cell>
          <cell r="E53" t="str">
            <v>Spread Footings</v>
          </cell>
          <cell r="F53">
            <v>169.7775</v>
          </cell>
          <cell r="G53" t="str">
            <v>ea</v>
          </cell>
          <cell r="H53">
            <v>642.20000000000005</v>
          </cell>
          <cell r="I53">
            <v>109031.11050000001</v>
          </cell>
        </row>
        <row r="54">
          <cell r="D54">
            <v>1.03</v>
          </cell>
          <cell r="E54" t="str">
            <v>Continuous Footings</v>
          </cell>
          <cell r="F54">
            <v>10140</v>
          </cell>
          <cell r="G54" t="str">
            <v>lf</v>
          </cell>
          <cell r="H54">
            <v>88.92</v>
          </cell>
          <cell r="I54">
            <v>901648.8</v>
          </cell>
        </row>
        <row r="55">
          <cell r="D55">
            <v>1.04</v>
          </cell>
          <cell r="E55" t="str">
            <v>Slab on Grade - 8" thick</v>
          </cell>
          <cell r="F55">
            <v>67911</v>
          </cell>
          <cell r="G55" t="str">
            <v>sf</v>
          </cell>
          <cell r="H55">
            <v>7.3112000000000004</v>
          </cell>
          <cell r="I55">
            <v>496510.9032</v>
          </cell>
        </row>
        <row r="56">
          <cell r="D56">
            <v>1.05</v>
          </cell>
          <cell r="E56" t="str">
            <v>4" Sand, Compaction</v>
          </cell>
          <cell r="F56">
            <v>996.02800000000002</v>
          </cell>
          <cell r="G56" t="str">
            <v>cy</v>
          </cell>
          <cell r="H56">
            <v>34.58</v>
          </cell>
          <cell r="I56">
            <v>34442.648240000002</v>
          </cell>
        </row>
        <row r="57">
          <cell r="D57">
            <v>1.06</v>
          </cell>
          <cell r="E57" t="str">
            <v>6 mil membrane</v>
          </cell>
          <cell r="F57">
            <v>67911</v>
          </cell>
          <cell r="G57" t="str">
            <v>sf</v>
          </cell>
          <cell r="H57">
            <v>0.23712</v>
          </cell>
          <cell r="I57">
            <v>16103.05632</v>
          </cell>
        </row>
        <row r="58">
          <cell r="D58">
            <v>1.07</v>
          </cell>
          <cell r="E58" t="str">
            <v>Structural excavation, Backfill</v>
          </cell>
          <cell r="F58">
            <v>1703.4399999999998</v>
          </cell>
          <cell r="G58" t="str">
            <v>cy</v>
          </cell>
          <cell r="H58">
            <v>19.759999999999998</v>
          </cell>
          <cell r="I58">
            <v>33659.974399999992</v>
          </cell>
        </row>
        <row r="60">
          <cell r="C60">
            <v>2</v>
          </cell>
          <cell r="D60" t="str">
            <v>Superstructure</v>
          </cell>
          <cell r="I60">
            <v>4041105.36</v>
          </cell>
        </row>
        <row r="62">
          <cell r="D62">
            <v>2.0099999999999998</v>
          </cell>
          <cell r="E62" t="str">
            <v>Pre-Engineered Metal Bldg.</v>
          </cell>
          <cell r="F62">
            <v>89411</v>
          </cell>
          <cell r="G62" t="str">
            <v>sf</v>
          </cell>
          <cell r="H62">
            <v>38.76</v>
          </cell>
          <cell r="I62">
            <v>3465570.36</v>
          </cell>
        </row>
        <row r="63">
          <cell r="D63">
            <v>2.0199999999999996</v>
          </cell>
          <cell r="E63" t="str">
            <v>Structural Steel - Additional Steel for Cranes</v>
          </cell>
          <cell r="F63">
            <v>120</v>
          </cell>
          <cell r="G63" t="str">
            <v>tons</v>
          </cell>
          <cell r="H63">
            <v>3060</v>
          </cell>
          <cell r="I63">
            <v>367200</v>
          </cell>
        </row>
        <row r="64">
          <cell r="D64">
            <v>2.0299999999999994</v>
          </cell>
          <cell r="E64" t="str">
            <v>Roof Framing</v>
          </cell>
          <cell r="G64" t="str">
            <v>tons</v>
          </cell>
          <cell r="H64">
            <v>3264</v>
          </cell>
          <cell r="I64">
            <v>0</v>
          </cell>
        </row>
        <row r="65">
          <cell r="D65">
            <v>2.0399999999999991</v>
          </cell>
          <cell r="E65" t="str">
            <v>Misc. Steel - Connections, Plates etc</v>
          </cell>
          <cell r="G65" t="str">
            <v>tons</v>
          </cell>
          <cell r="H65">
            <v>4080</v>
          </cell>
          <cell r="I65">
            <v>0</v>
          </cell>
        </row>
        <row r="66">
          <cell r="D66">
            <v>2.0499999999999989</v>
          </cell>
          <cell r="E66" t="str">
            <v>Roof Deck - 11/2" Deck</v>
          </cell>
          <cell r="G66" t="str">
            <v>sf</v>
          </cell>
          <cell r="H66">
            <v>3.8250000000000002</v>
          </cell>
          <cell r="I66">
            <v>0</v>
          </cell>
        </row>
        <row r="67">
          <cell r="D67">
            <v>2.0599999999999987</v>
          </cell>
          <cell r="E67" t="str">
            <v>2nd Floor Metal Deck - 3" Deck</v>
          </cell>
          <cell r="F67">
            <v>10750</v>
          </cell>
          <cell r="G67" t="str">
            <v>sf</v>
          </cell>
          <cell r="H67">
            <v>4.59</v>
          </cell>
          <cell r="I67">
            <v>49342.5</v>
          </cell>
        </row>
        <row r="68">
          <cell r="D68">
            <v>2.0699999999999985</v>
          </cell>
          <cell r="E68" t="str">
            <v>2nd Floor Concrete Floor</v>
          </cell>
          <cell r="F68">
            <v>10750</v>
          </cell>
          <cell r="G68" t="str">
            <v>sf</v>
          </cell>
          <cell r="H68">
            <v>5.0999999999999996</v>
          </cell>
          <cell r="I68">
            <v>54824.999999999993</v>
          </cell>
        </row>
        <row r="69">
          <cell r="D69">
            <v>2.0799999999999983</v>
          </cell>
          <cell r="E69" t="str">
            <v>3rd Floor Metal Deck - 3" Deck</v>
          </cell>
          <cell r="F69">
            <v>10750</v>
          </cell>
          <cell r="G69" t="str">
            <v>sf</v>
          </cell>
          <cell r="H69">
            <v>4.59</v>
          </cell>
          <cell r="I69">
            <v>49342.5</v>
          </cell>
        </row>
        <row r="70">
          <cell r="D70">
            <v>2.0899999999999981</v>
          </cell>
          <cell r="E70" t="str">
            <v>2rd Floor Concrete Floor</v>
          </cell>
          <cell r="F70">
            <v>10750</v>
          </cell>
          <cell r="G70" t="str">
            <v>sf</v>
          </cell>
          <cell r="H70">
            <v>5.0999999999999996</v>
          </cell>
          <cell r="I70">
            <v>54824.999999999993</v>
          </cell>
        </row>
        <row r="71">
          <cell r="D71">
            <v>2.0999999999999979</v>
          </cell>
          <cell r="E71" t="str">
            <v>Stairs</v>
          </cell>
          <cell r="G71" t="str">
            <v>ea</v>
          </cell>
          <cell r="H71">
            <v>8670</v>
          </cell>
          <cell r="I71">
            <v>0</v>
          </cell>
        </row>
        <row r="72">
          <cell r="D72">
            <v>2.1099999999999977</v>
          </cell>
          <cell r="E72" t="str">
            <v>Fireproofing - Steel</v>
          </cell>
          <cell r="G72" t="str">
            <v>tons</v>
          </cell>
          <cell r="H72">
            <v>484.5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596866.07999999996</v>
          </cell>
        </row>
        <row r="76">
          <cell r="D76">
            <v>3.01</v>
          </cell>
          <cell r="E76" t="str">
            <v>Exterior Metal Stud Framing, Gyp. Bd, Insulation</v>
          </cell>
          <cell r="G76" t="str">
            <v>sf</v>
          </cell>
          <cell r="H76">
            <v>10.241999999999999</v>
          </cell>
          <cell r="I76">
            <v>0</v>
          </cell>
        </row>
        <row r="77">
          <cell r="D77">
            <v>3.0199999999999996</v>
          </cell>
          <cell r="E77" t="str">
            <v>Exterior Concrete Walls - 6" thick, 8' high</v>
          </cell>
          <cell r="F77">
            <v>9440</v>
          </cell>
          <cell r="G77" t="str">
            <v>sf</v>
          </cell>
          <cell r="H77">
            <v>28.449999999999996</v>
          </cell>
          <cell r="I77">
            <v>268567.99999999994</v>
          </cell>
        </row>
        <row r="78">
          <cell r="D78">
            <v>3.0299999999999994</v>
          </cell>
          <cell r="E78" t="str">
            <v>Alum Glass Windows, Storefronts - 10%</v>
          </cell>
          <cell r="F78">
            <v>944</v>
          </cell>
          <cell r="G78" t="str">
            <v>sf</v>
          </cell>
          <cell r="H78">
            <v>73.97</v>
          </cell>
          <cell r="I78">
            <v>69827.679999999993</v>
          </cell>
        </row>
        <row r="79">
          <cell r="D79">
            <v>3.0399999999999991</v>
          </cell>
          <cell r="E79" t="str">
            <v xml:space="preserve">Metal Panel Systems </v>
          </cell>
          <cell r="G79" t="str">
            <v>sf</v>
          </cell>
          <cell r="H79">
            <v>20.483999999999998</v>
          </cell>
          <cell r="I79">
            <v>0</v>
          </cell>
        </row>
        <row r="80">
          <cell r="D80">
            <v>3.0499999999999989</v>
          </cell>
          <cell r="E80" t="str">
            <v>Coping</v>
          </cell>
          <cell r="G80" t="str">
            <v>lf</v>
          </cell>
          <cell r="H80">
            <v>25.4</v>
          </cell>
          <cell r="I80">
            <v>0</v>
          </cell>
        </row>
        <row r="81">
          <cell r="D81">
            <v>3.0599999999999987</v>
          </cell>
          <cell r="E81" t="str">
            <v xml:space="preserve">Exterior Double Doors 6080 </v>
          </cell>
          <cell r="F81">
            <v>4</v>
          </cell>
          <cell r="G81" t="str">
            <v>ea</v>
          </cell>
          <cell r="H81">
            <v>7721.6</v>
          </cell>
          <cell r="I81">
            <v>30886.400000000001</v>
          </cell>
        </row>
        <row r="82">
          <cell r="D82">
            <v>3.0699999999999985</v>
          </cell>
          <cell r="E82" t="str">
            <v>Exterior Single Doors 3070</v>
          </cell>
          <cell r="F82">
            <v>10</v>
          </cell>
          <cell r="G82" t="str">
            <v>ea</v>
          </cell>
          <cell r="H82">
            <v>3860.8</v>
          </cell>
          <cell r="I82">
            <v>38608</v>
          </cell>
        </row>
        <row r="83">
          <cell r="D83">
            <v>3.0799999999999983</v>
          </cell>
          <cell r="E83" t="str">
            <v>Roll-up Doors</v>
          </cell>
          <cell r="F83">
            <v>20</v>
          </cell>
          <cell r="G83" t="str">
            <v>ea</v>
          </cell>
          <cell r="H83">
            <v>8636</v>
          </cell>
          <cell r="I83">
            <v>172720</v>
          </cell>
        </row>
        <row r="84">
          <cell r="D84">
            <v>3.0899999999999981</v>
          </cell>
          <cell r="E84" t="str">
            <v>Exterior Building Sign</v>
          </cell>
          <cell r="F84">
            <v>1</v>
          </cell>
          <cell r="G84" t="str">
            <v>ls</v>
          </cell>
          <cell r="H84">
            <v>4064</v>
          </cell>
          <cell r="I84">
            <v>4064</v>
          </cell>
        </row>
        <row r="85">
          <cell r="D85">
            <v>3.0999999999999979</v>
          </cell>
          <cell r="E85" t="str">
            <v>Exterior Paint</v>
          </cell>
          <cell r="F85">
            <v>1</v>
          </cell>
          <cell r="G85" t="str">
            <v>ls</v>
          </cell>
          <cell r="H85">
            <v>12192</v>
          </cell>
          <cell r="I85">
            <v>12192</v>
          </cell>
        </row>
        <row r="87">
          <cell r="C87">
            <v>4</v>
          </cell>
          <cell r="D87" t="str">
            <v>Roofing</v>
          </cell>
          <cell r="I87">
            <v>223920.16499999998</v>
          </cell>
        </row>
        <row r="89">
          <cell r="D89">
            <v>4.01</v>
          </cell>
          <cell r="E89" t="str">
            <v>Roof Coverings - Built-Up Flat Roof Cover</v>
          </cell>
          <cell r="F89">
            <v>0</v>
          </cell>
          <cell r="G89" t="str">
            <v>sf</v>
          </cell>
          <cell r="H89">
            <v>7.1049999999999995</v>
          </cell>
          <cell r="I89">
            <v>0</v>
          </cell>
        </row>
        <row r="90">
          <cell r="D90">
            <v>4.0199999999999996</v>
          </cell>
          <cell r="E90" t="str">
            <v>Insulation</v>
          </cell>
          <cell r="F90">
            <v>0</v>
          </cell>
          <cell r="G90" t="str">
            <v>sf</v>
          </cell>
          <cell r="H90">
            <v>2.0299999999999998</v>
          </cell>
          <cell r="I90">
            <v>0</v>
          </cell>
        </row>
        <row r="91">
          <cell r="D91">
            <v>4.0299999999999994</v>
          </cell>
          <cell r="E91" t="str">
            <v>Flashing and Trim</v>
          </cell>
          <cell r="F91">
            <v>2360</v>
          </cell>
          <cell r="G91" t="str">
            <v>lf</v>
          </cell>
          <cell r="H91">
            <v>8.1199999999999992</v>
          </cell>
          <cell r="I91">
            <v>19163.199999999997</v>
          </cell>
        </row>
        <row r="92">
          <cell r="D92">
            <v>4.0399999999999991</v>
          </cell>
          <cell r="E92" t="str">
            <v>Roof Drains</v>
          </cell>
          <cell r="F92">
            <v>720</v>
          </cell>
          <cell r="G92" t="str">
            <v>lf</v>
          </cell>
          <cell r="H92">
            <v>77.139999999999986</v>
          </cell>
          <cell r="I92">
            <v>55540.799999999988</v>
          </cell>
        </row>
        <row r="93">
          <cell r="D93">
            <v>4.0499999999999989</v>
          </cell>
          <cell r="E93" t="str">
            <v>Misc. Roof Openings, Hatches</v>
          </cell>
          <cell r="F93">
            <v>89411</v>
          </cell>
          <cell r="G93" t="str">
            <v>sf</v>
          </cell>
          <cell r="H93">
            <v>1.0149999999999999</v>
          </cell>
          <cell r="I93">
            <v>90752.164999999994</v>
          </cell>
        </row>
        <row r="94">
          <cell r="D94">
            <v>4.0599999999999987</v>
          </cell>
          <cell r="E94" t="str">
            <v>Skylights - 3 x 8</v>
          </cell>
          <cell r="F94">
            <v>60</v>
          </cell>
          <cell r="G94" t="str">
            <v>ea</v>
          </cell>
          <cell r="H94">
            <v>974.39999999999986</v>
          </cell>
          <cell r="I94">
            <v>58463.999999999993</v>
          </cell>
        </row>
        <row r="96">
          <cell r="C96">
            <v>5</v>
          </cell>
          <cell r="D96" t="str">
            <v>Interior Construction</v>
          </cell>
          <cell r="I96">
            <v>1358926.6047</v>
          </cell>
        </row>
        <row r="98">
          <cell r="D98">
            <v>5.01</v>
          </cell>
          <cell r="E98" t="str">
            <v>Int. Partitions Full Ht.- Framing, Gypboard, Insulation</v>
          </cell>
          <cell r="F98">
            <v>13411.65</v>
          </cell>
          <cell r="G98" t="str">
            <v>sf</v>
          </cell>
          <cell r="H98">
            <v>10.709999999999999</v>
          </cell>
          <cell r="I98">
            <v>143638.77149999997</v>
          </cell>
        </row>
        <row r="99">
          <cell r="D99">
            <v>5.0199999999999996</v>
          </cell>
          <cell r="E99" t="str">
            <v xml:space="preserve">Int. Partitions 10' - Framing, Gypboard, Insulation </v>
          </cell>
          <cell r="F99">
            <v>20862.566666666666</v>
          </cell>
          <cell r="G99" t="str">
            <v>sf</v>
          </cell>
          <cell r="H99">
            <v>8.5679999999999996</v>
          </cell>
          <cell r="I99">
            <v>178750.47119999997</v>
          </cell>
        </row>
        <row r="100">
          <cell r="D100">
            <v>5.0299999999999994</v>
          </cell>
          <cell r="E100" t="str">
            <v>Translucent Walls</v>
          </cell>
          <cell r="F100">
            <v>15540</v>
          </cell>
          <cell r="G100" t="str">
            <v>sf</v>
          </cell>
          <cell r="H100">
            <v>23.561999999999998</v>
          </cell>
          <cell r="I100">
            <v>366153.48</v>
          </cell>
        </row>
        <row r="101">
          <cell r="D101">
            <v>5.0399999999999991</v>
          </cell>
          <cell r="E101" t="str">
            <v xml:space="preserve">Interior Doors - Double </v>
          </cell>
          <cell r="F101">
            <v>10</v>
          </cell>
          <cell r="G101" t="str">
            <v>ea</v>
          </cell>
          <cell r="H101">
            <v>2356.1999999999998</v>
          </cell>
          <cell r="I101">
            <v>23562</v>
          </cell>
        </row>
        <row r="102">
          <cell r="D102">
            <v>5.0499999999999989</v>
          </cell>
          <cell r="E102" t="str">
            <v>Interior Doors - Single</v>
          </cell>
          <cell r="F102">
            <v>60</v>
          </cell>
          <cell r="G102" t="str">
            <v>ea</v>
          </cell>
          <cell r="H102">
            <v>1392.3</v>
          </cell>
          <cell r="I102">
            <v>83538</v>
          </cell>
        </row>
        <row r="103">
          <cell r="D103">
            <v>5.0599999999999987</v>
          </cell>
          <cell r="E103" t="str">
            <v>Interior Roll-Up Doors</v>
          </cell>
          <cell r="F103">
            <v>4</v>
          </cell>
          <cell r="G103" t="str">
            <v>ea</v>
          </cell>
          <cell r="H103">
            <v>13387.5</v>
          </cell>
          <cell r="I103">
            <v>53550</v>
          </cell>
        </row>
        <row r="104">
          <cell r="D104">
            <v>5.0599999999999987</v>
          </cell>
          <cell r="E104" t="str">
            <v>Cabinets, Uppers, Lowers, Contertops - Breakrooms etc</v>
          </cell>
          <cell r="F104">
            <v>200</v>
          </cell>
          <cell r="G104" t="str">
            <v>lf</v>
          </cell>
          <cell r="H104">
            <v>428.4</v>
          </cell>
          <cell r="I104">
            <v>85680</v>
          </cell>
        </row>
        <row r="105">
          <cell r="D105">
            <v>5.0699999999999985</v>
          </cell>
          <cell r="E105" t="str">
            <v>Storage, Shelving</v>
          </cell>
          <cell r="F105">
            <v>160</v>
          </cell>
          <cell r="G105" t="str">
            <v>lf</v>
          </cell>
          <cell r="H105">
            <v>214.2</v>
          </cell>
          <cell r="I105">
            <v>34272</v>
          </cell>
        </row>
        <row r="106">
          <cell r="D106">
            <v>5.0799999999999983</v>
          </cell>
          <cell r="E106" t="str">
            <v>HC Toilet Compartments - Plastic Laminated</v>
          </cell>
          <cell r="F106">
            <v>4</v>
          </cell>
          <cell r="G106" t="str">
            <v>ea</v>
          </cell>
          <cell r="H106">
            <v>1071</v>
          </cell>
          <cell r="I106">
            <v>4284</v>
          </cell>
        </row>
        <row r="107">
          <cell r="D107">
            <v>5.0899999999999981</v>
          </cell>
          <cell r="E107" t="str">
            <v>Toilet Compartments - Plastic Laminated</v>
          </cell>
          <cell r="F107">
            <v>16</v>
          </cell>
          <cell r="G107" t="str">
            <v>ea</v>
          </cell>
          <cell r="H107">
            <v>963.9</v>
          </cell>
          <cell r="I107">
            <v>15422.4</v>
          </cell>
        </row>
        <row r="108">
          <cell r="D108">
            <v>5.0999999999999979</v>
          </cell>
          <cell r="E108" t="str">
            <v>Urinal Screens - Plastic Laminated</v>
          </cell>
          <cell r="F108">
            <v>12</v>
          </cell>
          <cell r="G108" t="str">
            <v>ea</v>
          </cell>
          <cell r="H108">
            <v>481.95</v>
          </cell>
          <cell r="I108">
            <v>5783.4</v>
          </cell>
        </row>
        <row r="109">
          <cell r="D109">
            <v>5.0999999999999979</v>
          </cell>
          <cell r="E109" t="str">
            <v>Lockers</v>
          </cell>
          <cell r="F109">
            <v>60</v>
          </cell>
          <cell r="G109" t="str">
            <v>ea</v>
          </cell>
          <cell r="H109">
            <v>492.65999999999997</v>
          </cell>
          <cell r="I109">
            <v>29559.599999999999</v>
          </cell>
        </row>
        <row r="110">
          <cell r="D110">
            <v>5.1099999999999977</v>
          </cell>
          <cell r="E110" t="str">
            <v>Locker Benches</v>
          </cell>
          <cell r="F110">
            <v>48</v>
          </cell>
          <cell r="G110" t="str">
            <v>lf</v>
          </cell>
          <cell r="H110">
            <v>58.904999999999994</v>
          </cell>
          <cell r="I110">
            <v>2827.4399999999996</v>
          </cell>
        </row>
        <row r="111">
          <cell r="D111">
            <v>5.1199999999999974</v>
          </cell>
          <cell r="E111" t="str">
            <v>Grab Bars - 36"</v>
          </cell>
          <cell r="F111">
            <v>8</v>
          </cell>
          <cell r="G111" t="str">
            <v>ea</v>
          </cell>
          <cell r="H111">
            <v>428.4</v>
          </cell>
          <cell r="I111">
            <v>3427.2</v>
          </cell>
        </row>
        <row r="112">
          <cell r="D112">
            <v>5.1299999999999972</v>
          </cell>
          <cell r="E112" t="str">
            <v>Grab Bars - 42"</v>
          </cell>
          <cell r="F112">
            <v>8</v>
          </cell>
          <cell r="G112" t="str">
            <v>ea</v>
          </cell>
          <cell r="H112">
            <v>481.95</v>
          </cell>
          <cell r="I112">
            <v>3855.6</v>
          </cell>
        </row>
        <row r="113">
          <cell r="D113">
            <v>5.139999999999997</v>
          </cell>
          <cell r="E113" t="str">
            <v>Toilet Seat Cover/Paper Dispenser - Recessed</v>
          </cell>
          <cell r="F113">
            <v>20</v>
          </cell>
          <cell r="G113" t="str">
            <v>ea</v>
          </cell>
          <cell r="H113">
            <v>83.537999999999997</v>
          </cell>
          <cell r="I113">
            <v>1670.76</v>
          </cell>
        </row>
        <row r="114">
          <cell r="D114">
            <v>5.1499999999999968</v>
          </cell>
          <cell r="E114" t="str">
            <v>Soap Dispenser</v>
          </cell>
          <cell r="F114">
            <v>20</v>
          </cell>
          <cell r="G114" t="str">
            <v>ea</v>
          </cell>
          <cell r="H114">
            <v>124.23599999999999</v>
          </cell>
          <cell r="I114">
            <v>2484.7199999999998</v>
          </cell>
        </row>
        <row r="115">
          <cell r="D115">
            <v>5.1599999999999966</v>
          </cell>
          <cell r="E115" t="str">
            <v xml:space="preserve">Paper Towel Dispenser </v>
          </cell>
          <cell r="F115">
            <v>20</v>
          </cell>
          <cell r="G115" t="str">
            <v>ea</v>
          </cell>
          <cell r="H115">
            <v>265.608</v>
          </cell>
          <cell r="I115">
            <v>5312.16</v>
          </cell>
        </row>
        <row r="116">
          <cell r="D116">
            <v>5.1699999999999964</v>
          </cell>
          <cell r="E116" t="str">
            <v>Trash Receptacle</v>
          </cell>
          <cell r="F116">
            <v>20</v>
          </cell>
          <cell r="G116" t="str">
            <v>ea</v>
          </cell>
          <cell r="H116">
            <v>104.958</v>
          </cell>
          <cell r="I116">
            <v>2099.16</v>
          </cell>
        </row>
        <row r="117">
          <cell r="D117">
            <v>5.1799999999999962</v>
          </cell>
          <cell r="E117" t="str">
            <v>Mirrors</v>
          </cell>
          <cell r="F117">
            <v>48</v>
          </cell>
          <cell r="G117" t="str">
            <v>ea</v>
          </cell>
          <cell r="H117">
            <v>299.88</v>
          </cell>
          <cell r="I117">
            <v>14394.24</v>
          </cell>
        </row>
        <row r="118">
          <cell r="D118">
            <v>5.1899999999999959</v>
          </cell>
          <cell r="E118" t="str">
            <v>Mop Rack</v>
          </cell>
          <cell r="F118">
            <v>2</v>
          </cell>
          <cell r="G118" t="str">
            <v>ea</v>
          </cell>
          <cell r="H118">
            <v>128.51999999999998</v>
          </cell>
          <cell r="I118">
            <v>257.03999999999996</v>
          </cell>
        </row>
        <row r="119">
          <cell r="D119">
            <v>5.1999999999999957</v>
          </cell>
          <cell r="E119" t="str">
            <v>Interior Signage</v>
          </cell>
          <cell r="F119">
            <v>10</v>
          </cell>
          <cell r="G119" t="str">
            <v>ea</v>
          </cell>
          <cell r="H119">
            <v>214.2</v>
          </cell>
          <cell r="I119">
            <v>2142</v>
          </cell>
        </row>
        <row r="120">
          <cell r="D120">
            <v>5.2099999999999955</v>
          </cell>
          <cell r="E120" t="str">
            <v>Fire Extinguishers</v>
          </cell>
          <cell r="F120">
            <v>12</v>
          </cell>
          <cell r="G120" t="str">
            <v>ea</v>
          </cell>
          <cell r="H120">
            <v>481.95</v>
          </cell>
          <cell r="I120">
            <v>5783.4</v>
          </cell>
        </row>
        <row r="121">
          <cell r="D121">
            <v>5.2199999999999953</v>
          </cell>
          <cell r="E121" t="str">
            <v>Interior Glass/Fixed Glass</v>
          </cell>
          <cell r="F121">
            <v>480</v>
          </cell>
          <cell r="G121" t="str">
            <v>sf</v>
          </cell>
          <cell r="H121">
            <v>48.195</v>
          </cell>
          <cell r="I121">
            <v>23133.599999999999</v>
          </cell>
        </row>
        <row r="122">
          <cell r="D122">
            <v>5.2299999999999951</v>
          </cell>
          <cell r="E122" t="str">
            <v>Grated Entry</v>
          </cell>
          <cell r="F122">
            <v>420</v>
          </cell>
          <cell r="G122" t="str">
            <v>lf</v>
          </cell>
          <cell r="H122">
            <v>107.1</v>
          </cell>
          <cell r="I122">
            <v>44982</v>
          </cell>
        </row>
        <row r="123">
          <cell r="D123">
            <v>5.2399999999999949</v>
          </cell>
          <cell r="E123" t="str">
            <v>Corner Guards</v>
          </cell>
          <cell r="F123">
            <v>0</v>
          </cell>
          <cell r="G123" t="str">
            <v>ea</v>
          </cell>
          <cell r="H123">
            <v>37.484999999999999</v>
          </cell>
          <cell r="I123">
            <v>0</v>
          </cell>
        </row>
        <row r="124">
          <cell r="D124">
            <v>5.2499999999999947</v>
          </cell>
          <cell r="E124" t="str">
            <v>Projector Screen and Clg Hung Projector</v>
          </cell>
          <cell r="F124">
            <v>4</v>
          </cell>
          <cell r="G124" t="str">
            <v>ea</v>
          </cell>
          <cell r="H124">
            <v>7711.2</v>
          </cell>
          <cell r="I124">
            <v>30844.799999999999</v>
          </cell>
        </row>
        <row r="125">
          <cell r="D125">
            <v>5.2599999999999945</v>
          </cell>
          <cell r="E125" t="str">
            <v>Misc. Specialties</v>
          </cell>
          <cell r="F125">
            <v>89411</v>
          </cell>
          <cell r="G125" t="str">
            <v>sf</v>
          </cell>
          <cell r="H125">
            <v>2.1419999999999999</v>
          </cell>
          <cell r="I125">
            <v>191518.36199999999</v>
          </cell>
        </row>
        <row r="127">
          <cell r="C127">
            <v>6</v>
          </cell>
          <cell r="D127" t="str">
            <v>Interior Finishes</v>
          </cell>
          <cell r="I127">
            <v>808763.08705850004</v>
          </cell>
        </row>
        <row r="129">
          <cell r="D129">
            <v>6.01</v>
          </cell>
          <cell r="E129" t="str">
            <v>Walls- Paint</v>
          </cell>
          <cell r="F129">
            <v>92252.123333333322</v>
          </cell>
          <cell r="G129" t="str">
            <v>sf</v>
          </cell>
          <cell r="H129">
            <v>0.69615000000000005</v>
          </cell>
          <cell r="I129">
            <v>64221.315658499996</v>
          </cell>
        </row>
        <row r="130">
          <cell r="D130">
            <v>6.02</v>
          </cell>
          <cell r="E130" t="str">
            <v>Paint - Doors</v>
          </cell>
          <cell r="F130">
            <v>70</v>
          </cell>
          <cell r="G130" t="str">
            <v>ea</v>
          </cell>
          <cell r="H130">
            <v>133.875</v>
          </cell>
          <cell r="I130">
            <v>9371.25</v>
          </cell>
        </row>
        <row r="131">
          <cell r="D131">
            <v>6.0299999999999994</v>
          </cell>
          <cell r="E131" t="str">
            <v xml:space="preserve">Floor Finishes - Epoxy, VCT </v>
          </cell>
          <cell r="F131">
            <v>78069.900000000009</v>
          </cell>
          <cell r="G131" t="str">
            <v>sf</v>
          </cell>
          <cell r="H131">
            <v>4.2839999999999998</v>
          </cell>
          <cell r="I131">
            <v>334451.45160000003</v>
          </cell>
        </row>
        <row r="132">
          <cell r="D132">
            <v>6.0399999999999991</v>
          </cell>
          <cell r="E132" t="str">
            <v>Ceramic Tile - Walls - Bathrooms</v>
          </cell>
          <cell r="F132">
            <v>2600</v>
          </cell>
          <cell r="G132" t="str">
            <v>sf</v>
          </cell>
          <cell r="H132">
            <v>13.387499999999999</v>
          </cell>
          <cell r="I132">
            <v>34807.5</v>
          </cell>
        </row>
        <row r="133">
          <cell r="D133">
            <v>6.0499999999999989</v>
          </cell>
          <cell r="E133" t="str">
            <v>Ceramic Tile - Floors - Bathrooms</v>
          </cell>
          <cell r="F133">
            <v>2400</v>
          </cell>
          <cell r="G133" t="str">
            <v>sf</v>
          </cell>
          <cell r="H133">
            <v>11.2455</v>
          </cell>
          <cell r="I133">
            <v>26989.200000000001</v>
          </cell>
        </row>
        <row r="134">
          <cell r="D134">
            <v>6.0599999999999987</v>
          </cell>
          <cell r="E134" t="str">
            <v>Ceiling - Open, Painted Black</v>
          </cell>
          <cell r="F134">
            <v>77269.900000000009</v>
          </cell>
          <cell r="G134" t="str">
            <v>sf</v>
          </cell>
          <cell r="H134">
            <v>2.1419999999999999</v>
          </cell>
          <cell r="I134">
            <v>165512.12580000001</v>
          </cell>
        </row>
        <row r="135">
          <cell r="D135">
            <v>6.0699999999999985</v>
          </cell>
          <cell r="E135" t="str">
            <v xml:space="preserve">Hard Lid Ceiling </v>
          </cell>
          <cell r="F135">
            <v>3200</v>
          </cell>
          <cell r="G135" t="str">
            <v>sf</v>
          </cell>
          <cell r="H135">
            <v>8.5679999999999996</v>
          </cell>
          <cell r="I135">
            <v>27417.599999999999</v>
          </cell>
        </row>
        <row r="136">
          <cell r="D136">
            <v>6.0799999999999983</v>
          </cell>
          <cell r="E136" t="str">
            <v>Front Counters</v>
          </cell>
          <cell r="F136">
            <v>80</v>
          </cell>
          <cell r="G136" t="str">
            <v>lf</v>
          </cell>
          <cell r="H136">
            <v>602.4</v>
          </cell>
          <cell r="I136">
            <v>48192</v>
          </cell>
        </row>
        <row r="137">
          <cell r="D137">
            <v>6.0899999999999981</v>
          </cell>
          <cell r="E137" t="str">
            <v>Lobby additional finishes</v>
          </cell>
          <cell r="F137">
            <v>400</v>
          </cell>
          <cell r="G137" t="str">
            <v>sf</v>
          </cell>
          <cell r="H137">
            <v>20.079999999999998</v>
          </cell>
          <cell r="I137">
            <v>8031.9999999999991</v>
          </cell>
        </row>
        <row r="138">
          <cell r="D138">
            <v>6.0999999999999979</v>
          </cell>
          <cell r="E138" t="str">
            <v>Millwork, Finish Carpentry</v>
          </cell>
          <cell r="F138">
            <v>89411</v>
          </cell>
          <cell r="G138" t="str">
            <v>sf</v>
          </cell>
          <cell r="H138">
            <v>1.004</v>
          </cell>
          <cell r="I138">
            <v>89768.644</v>
          </cell>
        </row>
        <row r="140">
          <cell r="C140">
            <v>7</v>
          </cell>
          <cell r="D140" t="str">
            <v>Conveying</v>
          </cell>
          <cell r="I140">
            <v>206422.39999999999</v>
          </cell>
        </row>
        <row r="142">
          <cell r="D142">
            <v>7.01</v>
          </cell>
          <cell r="E142" t="str">
            <v>Hydraulic Elevator - 3 Stops, 3500 lbs</v>
          </cell>
          <cell r="F142">
            <v>2</v>
          </cell>
          <cell r="G142" t="str">
            <v>ea</v>
          </cell>
          <cell r="H142">
            <v>103211.2</v>
          </cell>
          <cell r="I142">
            <v>206422.39999999999</v>
          </cell>
        </row>
        <row r="144">
          <cell r="C144">
            <v>8</v>
          </cell>
          <cell r="D144" t="str">
            <v>Plumbing</v>
          </cell>
          <cell r="I144">
            <v>579983.36599999992</v>
          </cell>
        </row>
        <row r="146">
          <cell r="D146">
            <v>8.01</v>
          </cell>
          <cell r="E146" t="str">
            <v>Plumbing Fixtures</v>
          </cell>
          <cell r="F146">
            <v>62</v>
          </cell>
          <cell r="G146" t="str">
            <v>sf</v>
          </cell>
          <cell r="H146">
            <v>2133.6</v>
          </cell>
          <cell r="I146">
            <v>132283.19999999998</v>
          </cell>
        </row>
        <row r="147">
          <cell r="D147">
            <v>8.02</v>
          </cell>
          <cell r="E147" t="str">
            <v>Water Heaters - 200 MBH</v>
          </cell>
          <cell r="F147">
            <v>2</v>
          </cell>
          <cell r="G147" t="str">
            <v>ea</v>
          </cell>
          <cell r="H147">
            <v>16064</v>
          </cell>
          <cell r="I147">
            <v>32128</v>
          </cell>
        </row>
        <row r="148">
          <cell r="D148">
            <v>8.0299999999999994</v>
          </cell>
          <cell r="E148" t="str">
            <v>Boilers - 3000 MBH</v>
          </cell>
          <cell r="F148">
            <v>2</v>
          </cell>
          <cell r="G148" t="str">
            <v>ea</v>
          </cell>
          <cell r="H148">
            <v>20080</v>
          </cell>
          <cell r="I148">
            <v>40160</v>
          </cell>
        </row>
        <row r="149">
          <cell r="D149">
            <v>8.0399999999999991</v>
          </cell>
          <cell r="E149" t="str">
            <v>Hot and Cold Water Piping</v>
          </cell>
          <cell r="F149">
            <v>89411</v>
          </cell>
          <cell r="G149" t="str">
            <v>sf</v>
          </cell>
          <cell r="H149">
            <v>1.506</v>
          </cell>
          <cell r="I149">
            <v>134652.96600000001</v>
          </cell>
        </row>
        <row r="150">
          <cell r="D150">
            <v>8.0499999999999989</v>
          </cell>
          <cell r="E150" t="str">
            <v>Air Lines</v>
          </cell>
          <cell r="F150">
            <v>3200</v>
          </cell>
          <cell r="G150" t="str">
            <v>lf</v>
          </cell>
          <cell r="H150">
            <v>35.14</v>
          </cell>
          <cell r="I150">
            <v>112448</v>
          </cell>
        </row>
        <row r="151">
          <cell r="D151">
            <v>8.0599999999999987</v>
          </cell>
          <cell r="E151" t="str">
            <v>Gas Piping - 2"</v>
          </cell>
          <cell r="F151">
            <v>400</v>
          </cell>
          <cell r="G151" t="str">
            <v>lf</v>
          </cell>
          <cell r="H151">
            <v>35.14</v>
          </cell>
          <cell r="I151">
            <v>14056</v>
          </cell>
        </row>
        <row r="152">
          <cell r="D152">
            <v>8.0699999999999985</v>
          </cell>
          <cell r="E152" t="str">
            <v>Misc. Piping</v>
          </cell>
          <cell r="F152">
            <v>2200</v>
          </cell>
          <cell r="G152" t="str">
            <v>lf</v>
          </cell>
          <cell r="H152">
            <v>25.1</v>
          </cell>
          <cell r="I152">
            <v>55220</v>
          </cell>
        </row>
        <row r="153">
          <cell r="D153">
            <v>8.0799999999999983</v>
          </cell>
          <cell r="E153" t="str">
            <v>Emergency Showers</v>
          </cell>
          <cell r="F153">
            <v>4</v>
          </cell>
          <cell r="G153" t="str">
            <v>ea</v>
          </cell>
          <cell r="H153">
            <v>1606.4</v>
          </cell>
          <cell r="I153">
            <v>6425.6</v>
          </cell>
        </row>
        <row r="154">
          <cell r="D154">
            <v>8.0899999999999981</v>
          </cell>
          <cell r="E154" t="str">
            <v>Eye Washes</v>
          </cell>
          <cell r="F154">
            <v>6</v>
          </cell>
          <cell r="G154" t="str">
            <v>ea</v>
          </cell>
          <cell r="H154">
            <v>1405.6</v>
          </cell>
          <cell r="I154">
            <v>8433.5999999999985</v>
          </cell>
        </row>
        <row r="155">
          <cell r="D155">
            <v>8.0799999999999983</v>
          </cell>
          <cell r="E155" t="str">
            <v>Exhaust Hoods</v>
          </cell>
          <cell r="F155">
            <v>2</v>
          </cell>
          <cell r="G155" t="str">
            <v>ea</v>
          </cell>
          <cell r="H155">
            <v>22088</v>
          </cell>
          <cell r="I155">
            <v>44176</v>
          </cell>
        </row>
        <row r="157">
          <cell r="C157">
            <v>9</v>
          </cell>
          <cell r="D157" t="str">
            <v>HVAC</v>
          </cell>
          <cell r="I157">
            <v>2568153.2864000001</v>
          </cell>
        </row>
        <row r="159">
          <cell r="D159">
            <v>9.01</v>
          </cell>
          <cell r="E159" t="str">
            <v>Heating and Cooling Systems</v>
          </cell>
          <cell r="F159">
            <v>89411</v>
          </cell>
          <cell r="G159" t="str">
            <v>sf</v>
          </cell>
          <cell r="H159">
            <v>14.056000000000001</v>
          </cell>
          <cell r="I159">
            <v>1256761.0160000001</v>
          </cell>
        </row>
        <row r="160">
          <cell r="D160">
            <v>9.02</v>
          </cell>
          <cell r="E160" t="str">
            <v>Package Units Units</v>
          </cell>
          <cell r="F160">
            <v>89411</v>
          </cell>
          <cell r="G160" t="str">
            <v>sf</v>
          </cell>
          <cell r="H160">
            <v>3.012</v>
          </cell>
          <cell r="I160">
            <v>269305.93200000003</v>
          </cell>
        </row>
        <row r="161">
          <cell r="D161">
            <v>9.0299999999999994</v>
          </cell>
          <cell r="E161" t="str">
            <v>Distribution - Ducts, Registers, Diffusers</v>
          </cell>
          <cell r="F161">
            <v>89411</v>
          </cell>
          <cell r="G161" t="str">
            <v>sf</v>
          </cell>
          <cell r="H161">
            <v>8.032</v>
          </cell>
          <cell r="I161">
            <v>718149.152</v>
          </cell>
        </row>
        <row r="162">
          <cell r="D162">
            <v>9.0399999999999991</v>
          </cell>
          <cell r="E162" t="str">
            <v>Insulation</v>
          </cell>
          <cell r="F162">
            <v>1</v>
          </cell>
          <cell r="G162" t="str">
            <v>ls</v>
          </cell>
          <cell r="H162">
            <v>25100</v>
          </cell>
          <cell r="I162">
            <v>25100</v>
          </cell>
        </row>
        <row r="163">
          <cell r="D163">
            <v>9.0499999999999989</v>
          </cell>
          <cell r="E163" t="str">
            <v>VAV Boxes</v>
          </cell>
          <cell r="F163">
            <v>120</v>
          </cell>
          <cell r="G163" t="str">
            <v>ea</v>
          </cell>
          <cell r="H163">
            <v>451.8</v>
          </cell>
          <cell r="I163">
            <v>54216</v>
          </cell>
        </row>
        <row r="164">
          <cell r="D164">
            <v>9.0599999999999987</v>
          </cell>
          <cell r="E164" t="str">
            <v>Controls</v>
          </cell>
          <cell r="F164">
            <v>200</v>
          </cell>
          <cell r="G164" t="str">
            <v>ea</v>
          </cell>
          <cell r="H164">
            <v>953.8</v>
          </cell>
          <cell r="I164">
            <v>190760</v>
          </cell>
        </row>
        <row r="165">
          <cell r="D165">
            <v>9.0699999999999985</v>
          </cell>
          <cell r="E165" t="str">
            <v>Test Balance</v>
          </cell>
          <cell r="F165">
            <v>89411</v>
          </cell>
          <cell r="G165" t="str">
            <v>sf</v>
          </cell>
          <cell r="H165">
            <v>0.60239999999999994</v>
          </cell>
          <cell r="I165">
            <v>53861.186399999991</v>
          </cell>
        </row>
        <row r="167">
          <cell r="C167">
            <v>10</v>
          </cell>
          <cell r="D167" t="str">
            <v>Fire Protection</v>
          </cell>
          <cell r="I167">
            <v>648083.03200000001</v>
          </cell>
        </row>
        <row r="169">
          <cell r="D169">
            <v>10.01</v>
          </cell>
          <cell r="E169" t="str">
            <v>Fire Protection</v>
          </cell>
          <cell r="F169">
            <v>89411</v>
          </cell>
          <cell r="H169">
            <v>4.0640000000000001</v>
          </cell>
          <cell r="I169">
            <v>363366.304</v>
          </cell>
        </row>
        <row r="170">
          <cell r="D170">
            <v>10.02</v>
          </cell>
          <cell r="E170" t="str">
            <v>Stand Pipe</v>
          </cell>
          <cell r="F170">
            <v>2</v>
          </cell>
          <cell r="G170" t="str">
            <v>ea</v>
          </cell>
          <cell r="H170">
            <v>6096</v>
          </cell>
          <cell r="I170">
            <v>12192</v>
          </cell>
        </row>
        <row r="171">
          <cell r="D171">
            <v>10.029999999999999</v>
          </cell>
          <cell r="E171" t="str">
            <v>Fire Pumps</v>
          </cell>
          <cell r="G171" t="str">
            <v>ea</v>
          </cell>
          <cell r="H171">
            <v>15240</v>
          </cell>
          <cell r="I171">
            <v>0</v>
          </cell>
        </row>
        <row r="172">
          <cell r="D172">
            <v>10.039999999999999</v>
          </cell>
          <cell r="E172" t="str">
            <v>Fire Alarm System, Mass Notification - 3.00</v>
          </cell>
          <cell r="F172">
            <v>89411</v>
          </cell>
          <cell r="G172" t="str">
            <v>sf</v>
          </cell>
          <cell r="H172">
            <v>3.048</v>
          </cell>
          <cell r="I172">
            <v>272524.728</v>
          </cell>
        </row>
        <row r="174">
          <cell r="C174">
            <v>11</v>
          </cell>
          <cell r="D174" t="str">
            <v>Electrical</v>
          </cell>
          <cell r="I174">
            <v>1975804.2779999999</v>
          </cell>
        </row>
        <row r="176">
          <cell r="D176">
            <v>11.01</v>
          </cell>
          <cell r="E176" t="str">
            <v>Service and Distribution</v>
          </cell>
          <cell r="F176">
            <v>89411</v>
          </cell>
          <cell r="H176">
            <v>7.1120000000000001</v>
          </cell>
          <cell r="I176">
            <v>635891.03200000001</v>
          </cell>
        </row>
        <row r="177">
          <cell r="D177">
            <v>11.02</v>
          </cell>
          <cell r="E177" t="str">
            <v>Feeders, Cables, Wiring</v>
          </cell>
          <cell r="F177">
            <v>89411</v>
          </cell>
          <cell r="H177">
            <v>3.048</v>
          </cell>
          <cell r="I177">
            <v>272524.728</v>
          </cell>
        </row>
        <row r="178">
          <cell r="D178">
            <v>11.03</v>
          </cell>
          <cell r="E178" t="str">
            <v>Lighting and power</v>
          </cell>
          <cell r="F178">
            <v>89411</v>
          </cell>
          <cell r="H178">
            <v>8.1280000000000001</v>
          </cell>
          <cell r="I178">
            <v>726732.60800000001</v>
          </cell>
        </row>
        <row r="179">
          <cell r="D179">
            <v>11.04</v>
          </cell>
          <cell r="E179" t="str">
            <v>Switches</v>
          </cell>
          <cell r="F179">
            <v>89411</v>
          </cell>
          <cell r="H179">
            <v>3.048</v>
          </cell>
          <cell r="I179">
            <v>272524.728</v>
          </cell>
        </row>
        <row r="180">
          <cell r="D180">
            <v>11.049999999999999</v>
          </cell>
          <cell r="E180" t="str">
            <v>Grounding</v>
          </cell>
          <cell r="F180">
            <v>89411</v>
          </cell>
          <cell r="H180">
            <v>0.76200000000000001</v>
          </cell>
          <cell r="I180">
            <v>68131.182000000001</v>
          </cell>
        </row>
        <row r="182">
          <cell r="C182">
            <v>12</v>
          </cell>
          <cell r="D182" t="str">
            <v>Electrical Systems</v>
          </cell>
          <cell r="I182">
            <v>726732.60800000001</v>
          </cell>
        </row>
        <row r="184">
          <cell r="D184">
            <v>12.1</v>
          </cell>
          <cell r="E184" t="str">
            <v>Data/Communications, Security</v>
          </cell>
          <cell r="F184">
            <v>89411</v>
          </cell>
          <cell r="H184">
            <v>8.1280000000000001</v>
          </cell>
          <cell r="I184">
            <v>726732.60800000001</v>
          </cell>
        </row>
        <row r="186">
          <cell r="C186">
            <v>13</v>
          </cell>
          <cell r="D186" t="str">
            <v xml:space="preserve">Equipment </v>
          </cell>
          <cell r="I186">
            <v>1417188</v>
          </cell>
        </row>
        <row r="188">
          <cell r="D188">
            <v>13.01</v>
          </cell>
          <cell r="E188" t="str">
            <v>Compressors</v>
          </cell>
          <cell r="F188">
            <v>6</v>
          </cell>
          <cell r="G188" t="str">
            <v>ea</v>
          </cell>
          <cell r="H188">
            <v>25500</v>
          </cell>
          <cell r="I188">
            <v>153000</v>
          </cell>
        </row>
        <row r="189">
          <cell r="D189">
            <v>13.02</v>
          </cell>
          <cell r="E189" t="str">
            <v xml:space="preserve">Bridge Crane - 20 Ton </v>
          </cell>
          <cell r="F189">
            <v>2</v>
          </cell>
          <cell r="G189" t="str">
            <v>ea</v>
          </cell>
          <cell r="H189">
            <v>168300</v>
          </cell>
          <cell r="I189">
            <v>336600</v>
          </cell>
        </row>
        <row r="190">
          <cell r="D190">
            <v>13.03</v>
          </cell>
          <cell r="E190" t="str">
            <v xml:space="preserve">Bridge Crane - 30 Ton </v>
          </cell>
          <cell r="F190">
            <v>1</v>
          </cell>
          <cell r="G190" t="str">
            <v>ea</v>
          </cell>
          <cell r="H190">
            <v>188700</v>
          </cell>
          <cell r="I190">
            <v>188700</v>
          </cell>
        </row>
        <row r="191">
          <cell r="D191">
            <v>13.04</v>
          </cell>
          <cell r="E191" t="str">
            <v xml:space="preserve">Jib Cranes - 2 Ton </v>
          </cell>
          <cell r="F191">
            <v>23</v>
          </cell>
          <cell r="G191" t="str">
            <v>ea</v>
          </cell>
          <cell r="H191">
            <v>28560</v>
          </cell>
          <cell r="I191">
            <v>656880</v>
          </cell>
        </row>
        <row r="192">
          <cell r="D192">
            <v>13.049999999999999</v>
          </cell>
          <cell r="E192" t="str">
            <v xml:space="preserve">Workstation Cranes - 1 Ton </v>
          </cell>
          <cell r="F192">
            <v>1</v>
          </cell>
          <cell r="G192" t="str">
            <v>ea</v>
          </cell>
          <cell r="H192">
            <v>67320</v>
          </cell>
          <cell r="I192">
            <v>67320</v>
          </cell>
        </row>
        <row r="193">
          <cell r="D193">
            <v>13.049999999999999</v>
          </cell>
          <cell r="E193" t="str">
            <v>Breakroom Appliances</v>
          </cell>
          <cell r="F193">
            <v>12</v>
          </cell>
          <cell r="G193" t="str">
            <v>ea</v>
          </cell>
          <cell r="H193">
            <v>1224</v>
          </cell>
          <cell r="I193">
            <v>14688</v>
          </cell>
        </row>
        <row r="195">
          <cell r="C195">
            <v>14</v>
          </cell>
          <cell r="D195" t="str">
            <v>Furnishings</v>
          </cell>
          <cell r="I195">
            <v>45599.61</v>
          </cell>
        </row>
        <row r="197">
          <cell r="D197">
            <v>14.01</v>
          </cell>
          <cell r="E197" t="str">
            <v>Furnishings</v>
          </cell>
          <cell r="F197">
            <v>89411</v>
          </cell>
          <cell r="G197" t="str">
            <v>sf</v>
          </cell>
          <cell r="H197">
            <v>0.51</v>
          </cell>
          <cell r="I197">
            <v>45599.61</v>
          </cell>
        </row>
        <row r="200">
          <cell r="C200">
            <v>15</v>
          </cell>
          <cell r="D200" t="str">
            <v>Special Construction</v>
          </cell>
          <cell r="I200">
            <v>24480</v>
          </cell>
        </row>
        <row r="202">
          <cell r="D202">
            <v>15.01</v>
          </cell>
          <cell r="E202" t="str">
            <v>Entry Canopy/Structure</v>
          </cell>
          <cell r="F202">
            <v>1200</v>
          </cell>
          <cell r="G202" t="str">
            <v>sf</v>
          </cell>
          <cell r="H202">
            <v>20.399999999999999</v>
          </cell>
          <cell r="I202">
            <v>24480</v>
          </cell>
        </row>
        <row r="204">
          <cell r="C204">
            <v>16</v>
          </cell>
          <cell r="D204" t="str">
            <v>Building Sitework</v>
          </cell>
          <cell r="I204">
            <v>46136.076000000001</v>
          </cell>
        </row>
        <row r="206">
          <cell r="D206">
            <v>16.010000000000002</v>
          </cell>
          <cell r="E206" t="str">
            <v>Building Sitework</v>
          </cell>
          <cell r="F206">
            <v>89411</v>
          </cell>
          <cell r="G206" t="str">
            <v>sf</v>
          </cell>
          <cell r="H206">
            <v>0.51600000000000001</v>
          </cell>
          <cell r="I206">
            <v>46136.076000000001</v>
          </cell>
        </row>
        <row r="209">
          <cell r="C209">
            <v>17</v>
          </cell>
          <cell r="D209" t="str">
            <v>Landscaping</v>
          </cell>
          <cell r="I209">
            <v>27681.6456</v>
          </cell>
        </row>
        <row r="211">
          <cell r="D211">
            <v>17.010000000000002</v>
          </cell>
          <cell r="E211" t="str">
            <v>Landscaping and Irrigation</v>
          </cell>
          <cell r="F211">
            <v>89411</v>
          </cell>
          <cell r="G211" t="str">
            <v>sf</v>
          </cell>
          <cell r="H211">
            <v>0.30959999999999999</v>
          </cell>
          <cell r="I211">
            <v>27681.6456</v>
          </cell>
        </row>
        <row r="215">
          <cell r="C215">
            <v>31</v>
          </cell>
          <cell r="E215" t="str">
            <v>Subtotal A</v>
          </cell>
          <cell r="H215">
            <v>190.48534358656653</v>
          </cell>
          <cell r="I215">
            <v>17031485.055418499</v>
          </cell>
        </row>
        <row r="216">
          <cell r="C216">
            <v>32</v>
          </cell>
          <cell r="E216" t="str">
            <v>General Conditions OH &amp; P</v>
          </cell>
          <cell r="F216">
            <v>0.23</v>
          </cell>
          <cell r="H216">
            <v>43.811629024910296</v>
          </cell>
          <cell r="I216">
            <v>3917241.5627462547</v>
          </cell>
        </row>
        <row r="218">
          <cell r="E218" t="str">
            <v>Subtotal B</v>
          </cell>
          <cell r="H218">
            <v>234.29697261147683</v>
          </cell>
          <cell r="I218">
            <v>20948726.618164755</v>
          </cell>
        </row>
        <row r="219">
          <cell r="C219">
            <v>33</v>
          </cell>
          <cell r="E219" t="str">
            <v>Local Sales Tax</v>
          </cell>
          <cell r="F219">
            <v>8.4000000000000005E-2</v>
          </cell>
          <cell r="H219">
            <v>19.680945699364056</v>
          </cell>
          <cell r="I219">
            <v>1759693.0359258396</v>
          </cell>
        </row>
        <row r="221">
          <cell r="C221">
            <v>34</v>
          </cell>
          <cell r="E221" t="str">
            <v>Permits, Bonds &amp; Insurance</v>
          </cell>
          <cell r="F221">
            <v>2.5000000000000001E-2</v>
          </cell>
          <cell r="H221">
            <v>5.857424315286921</v>
          </cell>
          <cell r="I221">
            <v>523718.16545411892</v>
          </cell>
        </row>
        <row r="223">
          <cell r="E223" t="str">
            <v>Subtotal C</v>
          </cell>
          <cell r="H223">
            <v>259.83534262612784</v>
          </cell>
          <cell r="I223">
            <v>23232137.819544714</v>
          </cell>
        </row>
        <row r="224">
          <cell r="C224">
            <v>35</v>
          </cell>
          <cell r="E224" t="str">
            <v>Design Contingency</v>
          </cell>
          <cell r="F224">
            <v>0.2</v>
          </cell>
          <cell r="H224">
            <v>51.967068525225564</v>
          </cell>
          <cell r="I224">
            <v>4646427.563908943</v>
          </cell>
        </row>
        <row r="226">
          <cell r="E226" t="str">
            <v>Subtotal D</v>
          </cell>
          <cell r="H226">
            <v>311.80241115135334</v>
          </cell>
          <cell r="I226">
            <v>27878565.383453656</v>
          </cell>
        </row>
        <row r="227">
          <cell r="C227">
            <v>36</v>
          </cell>
          <cell r="E227" t="str">
            <v>Escalation MOC June 2009</v>
          </cell>
          <cell r="F227">
            <v>0.12</v>
          </cell>
          <cell r="H227">
            <v>37.4162893381624</v>
          </cell>
          <cell r="I227">
            <v>3345427.8460144387</v>
          </cell>
        </row>
        <row r="229">
          <cell r="E229" t="str">
            <v>Subtotal E</v>
          </cell>
          <cell r="H229">
            <v>349.21870048951581</v>
          </cell>
          <cell r="I229">
            <v>31223993.229468096</v>
          </cell>
        </row>
        <row r="230">
          <cell r="C230">
            <v>37</v>
          </cell>
          <cell r="E230" t="str">
            <v>LEED</v>
          </cell>
          <cell r="F230">
            <v>0.02</v>
          </cell>
          <cell r="H230">
            <v>6.984374009790316</v>
          </cell>
          <cell r="I230">
            <v>624479.86458936194</v>
          </cell>
        </row>
        <row r="232">
          <cell r="E232" t="str">
            <v>Subtoal F</v>
          </cell>
          <cell r="H232">
            <v>356.20307449930613</v>
          </cell>
          <cell r="I232">
            <v>31848473.094057459</v>
          </cell>
        </row>
        <row r="233">
          <cell r="C233">
            <v>38</v>
          </cell>
          <cell r="E233" t="str">
            <v>Construction Contingency</v>
          </cell>
          <cell r="F233">
            <v>0.1</v>
          </cell>
          <cell r="H233">
            <v>35.620307449930614</v>
          </cell>
          <cell r="I233">
            <v>3184847.3094057459</v>
          </cell>
        </row>
        <row r="235">
          <cell r="E235" t="str">
            <v>Subtotal H</v>
          </cell>
          <cell r="H235">
            <v>391.82338194923676</v>
          </cell>
          <cell r="I235">
            <v>35033320.403463207</v>
          </cell>
        </row>
        <row r="236">
          <cell r="C236">
            <v>39</v>
          </cell>
          <cell r="E236" t="str">
            <v>Design/Engineering Fee</v>
          </cell>
          <cell r="F236">
            <v>0.1</v>
          </cell>
          <cell r="H236">
            <v>39.182338194923673</v>
          </cell>
          <cell r="I236">
            <v>3503332.0403463207</v>
          </cell>
        </row>
        <row r="238">
          <cell r="C238">
            <v>40</v>
          </cell>
          <cell r="E238" t="str">
            <v>Total Cost</v>
          </cell>
          <cell r="H238">
            <v>431.00572014416036</v>
          </cell>
          <cell r="I238">
            <v>38536652.443809524</v>
          </cell>
        </row>
        <row r="244">
          <cell r="C244">
            <v>51</v>
          </cell>
          <cell r="E244" t="str">
            <v>Civil</v>
          </cell>
          <cell r="I244">
            <v>5822880.8926600004</v>
          </cell>
        </row>
        <row r="245">
          <cell r="D245">
            <v>1</v>
          </cell>
          <cell r="E245" t="str">
            <v>Substructure</v>
          </cell>
          <cell r="H245">
            <v>1735639.4566600001</v>
          </cell>
        </row>
        <row r="246">
          <cell r="D246">
            <v>2</v>
          </cell>
          <cell r="E246" t="str">
            <v>Superstructure</v>
          </cell>
          <cell r="H246">
            <v>4041105.36</v>
          </cell>
        </row>
        <row r="247">
          <cell r="D247">
            <v>16</v>
          </cell>
          <cell r="E247" t="str">
            <v>Building Sitework</v>
          </cell>
          <cell r="H247">
            <v>46136.076000000001</v>
          </cell>
        </row>
        <row r="249">
          <cell r="C249">
            <v>52</v>
          </cell>
          <cell r="E249" t="str">
            <v>Shell &amp; Core</v>
          </cell>
          <cell r="I249">
            <v>3867461.3687585001</v>
          </cell>
        </row>
        <row r="250">
          <cell r="D250">
            <v>3</v>
          </cell>
          <cell r="E250" t="str">
            <v>Exterior Closure</v>
          </cell>
          <cell r="H250">
            <v>596866.07999999996</v>
          </cell>
        </row>
        <row r="251">
          <cell r="D251">
            <v>4</v>
          </cell>
          <cell r="E251" t="str">
            <v>Roofing</v>
          </cell>
          <cell r="H251">
            <v>223920.16499999998</v>
          </cell>
        </row>
        <row r="252">
          <cell r="D252">
            <v>5</v>
          </cell>
          <cell r="E252" t="str">
            <v>Interior Construction</v>
          </cell>
          <cell r="H252">
            <v>1358926.6047</v>
          </cell>
        </row>
        <row r="253">
          <cell r="D253">
            <v>6</v>
          </cell>
          <cell r="E253" t="str">
            <v>Interior Finishes</v>
          </cell>
          <cell r="H253">
            <v>808763.08705850004</v>
          </cell>
        </row>
        <row r="254">
          <cell r="D254">
            <v>7</v>
          </cell>
          <cell r="E254" t="str">
            <v>Conveying</v>
          </cell>
          <cell r="H254">
            <v>206422.39999999999</v>
          </cell>
        </row>
        <row r="255">
          <cell r="D255">
            <v>10</v>
          </cell>
          <cell r="E255" t="str">
            <v>Fire Protection</v>
          </cell>
          <cell r="H255">
            <v>648083.03200000001</v>
          </cell>
        </row>
        <row r="256">
          <cell r="D256">
            <v>15</v>
          </cell>
          <cell r="E256" t="str">
            <v>Special Construction</v>
          </cell>
          <cell r="H256">
            <v>24480</v>
          </cell>
        </row>
        <row r="258">
          <cell r="C258">
            <v>53</v>
          </cell>
          <cell r="E258" t="str">
            <v>Mechanical</v>
          </cell>
          <cell r="I258">
            <v>3148136.6524</v>
          </cell>
        </row>
        <row r="259">
          <cell r="D259">
            <v>8</v>
          </cell>
          <cell r="E259" t="str">
            <v>Plumbing</v>
          </cell>
          <cell r="H259">
            <v>579983.36599999992</v>
          </cell>
        </row>
        <row r="260">
          <cell r="D260">
            <v>9</v>
          </cell>
          <cell r="E260" t="str">
            <v>HVAC</v>
          </cell>
          <cell r="H260">
            <v>2568153.2864000001</v>
          </cell>
        </row>
        <row r="262">
          <cell r="C262">
            <v>54</v>
          </cell>
          <cell r="E262" t="str">
            <v>Electrical</v>
          </cell>
          <cell r="I262">
            <v>2702536.8859999999</v>
          </cell>
        </row>
        <row r="263">
          <cell r="D263">
            <v>11</v>
          </cell>
          <cell r="E263" t="str">
            <v>Electrical</v>
          </cell>
          <cell r="H263">
            <v>1975804.2779999999</v>
          </cell>
        </row>
        <row r="264">
          <cell r="D264">
            <v>12</v>
          </cell>
          <cell r="E264" t="str">
            <v>Electrical Systems</v>
          </cell>
          <cell r="H264">
            <v>726732.60800000001</v>
          </cell>
        </row>
        <row r="266">
          <cell r="C266">
            <v>55</v>
          </cell>
          <cell r="E266" t="str">
            <v>Furnishing</v>
          </cell>
          <cell r="I266">
            <v>1490469.2556</v>
          </cell>
        </row>
        <row r="267">
          <cell r="D267">
            <v>13</v>
          </cell>
          <cell r="E267" t="str">
            <v xml:space="preserve">Equipment </v>
          </cell>
          <cell r="H267">
            <v>1417188</v>
          </cell>
        </row>
        <row r="268">
          <cell r="D268">
            <v>14</v>
          </cell>
          <cell r="E268" t="str">
            <v>Furnishings</v>
          </cell>
          <cell r="H268">
            <v>45599.61</v>
          </cell>
        </row>
        <row r="269">
          <cell r="D269">
            <v>17</v>
          </cell>
          <cell r="E269" t="str">
            <v>Landscaping</v>
          </cell>
          <cell r="H269">
            <v>27681.6456</v>
          </cell>
        </row>
        <row r="271">
          <cell r="C271">
            <v>56</v>
          </cell>
          <cell r="E271" t="str">
            <v>General Conditions &amp; Contingency</v>
          </cell>
          <cell r="I271">
            <v>18001835.348044701</v>
          </cell>
        </row>
        <row r="272">
          <cell r="D272">
            <v>32</v>
          </cell>
          <cell r="E272" t="str">
            <v>General Conditions OH &amp; P</v>
          </cell>
          <cell r="H272">
            <v>3917241.5627462547</v>
          </cell>
        </row>
        <row r="273">
          <cell r="D273">
            <v>33</v>
          </cell>
          <cell r="E273" t="str">
            <v>Local Sales Tax</v>
          </cell>
          <cell r="H273">
            <v>1759693.0359258396</v>
          </cell>
        </row>
        <row r="274">
          <cell r="D274">
            <v>34</v>
          </cell>
          <cell r="E274" t="str">
            <v>Permits, Bonds &amp; Insurance</v>
          </cell>
          <cell r="H274">
            <v>523718.16545411892</v>
          </cell>
        </row>
        <row r="275">
          <cell r="D275">
            <v>35</v>
          </cell>
          <cell r="E275" t="str">
            <v>Design Contingency</v>
          </cell>
          <cell r="H275">
            <v>4646427.563908943</v>
          </cell>
        </row>
        <row r="276">
          <cell r="D276">
            <v>36</v>
          </cell>
          <cell r="E276" t="str">
            <v>Escalation MOC June 2009</v>
          </cell>
          <cell r="H276">
            <v>3345427.8460144387</v>
          </cell>
        </row>
        <row r="277">
          <cell r="D277">
            <v>37</v>
          </cell>
          <cell r="E277" t="str">
            <v>LEED</v>
          </cell>
          <cell r="H277">
            <v>624479.86458936194</v>
          </cell>
        </row>
        <row r="278">
          <cell r="D278">
            <v>38</v>
          </cell>
          <cell r="E278" t="str">
            <v>Construction Contingency</v>
          </cell>
          <cell r="H278">
            <v>3184847.3094057459</v>
          </cell>
        </row>
        <row r="280">
          <cell r="C280">
            <v>57</v>
          </cell>
          <cell r="E280" t="str">
            <v>Design/Engineering Fee</v>
          </cell>
          <cell r="I280">
            <v>3503332.0403463207</v>
          </cell>
        </row>
        <row r="281">
          <cell r="D281">
            <v>39</v>
          </cell>
          <cell r="E281" t="str">
            <v>Design/Engineering Fee</v>
          </cell>
          <cell r="H281">
            <v>3503332.0403463207</v>
          </cell>
        </row>
        <row r="283">
          <cell r="H283">
            <v>38536652.443809524</v>
          </cell>
          <cell r="I283">
            <v>38536652.443809524</v>
          </cell>
        </row>
        <row r="284">
          <cell r="H284" t="str">
            <v>OK</v>
          </cell>
          <cell r="I284" t="str">
            <v>OK</v>
          </cell>
        </row>
      </sheetData>
      <sheetData sheetId="10" refreshError="1"/>
      <sheetData sheetId="11" refreshError="1"/>
      <sheetData sheetId="12" refreshError="1"/>
      <sheetData sheetId="13" refreshError="1">
        <row r="50">
          <cell r="C50">
            <v>1</v>
          </cell>
          <cell r="D50" t="str">
            <v>Substructure</v>
          </cell>
          <cell r="I50">
            <v>503320.65818666667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27872</v>
          </cell>
          <cell r="G52" t="str">
            <v>sf</v>
          </cell>
          <cell r="H52">
            <v>2.1240000000000001</v>
          </cell>
          <cell r="I52">
            <v>59200.128000000004</v>
          </cell>
        </row>
        <row r="53">
          <cell r="D53">
            <v>1.02</v>
          </cell>
          <cell r="E53" t="str">
            <v>Spread Footings - 6x6x 2- Exc. Forms, Rebar, Conc</v>
          </cell>
          <cell r="F53">
            <v>40</v>
          </cell>
          <cell r="G53" t="str">
            <v>ea</v>
          </cell>
          <cell r="H53">
            <v>839.8</v>
          </cell>
          <cell r="I53">
            <v>33592</v>
          </cell>
        </row>
        <row r="54">
          <cell r="D54">
            <v>1.03</v>
          </cell>
          <cell r="E54" t="str">
            <v>Cont. Footings -1.5x1.5 - Exc., Forms, Rebar, Conc</v>
          </cell>
          <cell r="F54">
            <v>3423</v>
          </cell>
          <cell r="G54" t="str">
            <v>lf</v>
          </cell>
          <cell r="H54">
            <v>54.339999999999996</v>
          </cell>
          <cell r="I54">
            <v>186005.81999999998</v>
          </cell>
        </row>
        <row r="55">
          <cell r="D55">
            <v>1.04</v>
          </cell>
          <cell r="E55" t="str">
            <v>Addl. Spread Footings For Mezzanine</v>
          </cell>
          <cell r="G55" t="str">
            <v>ea</v>
          </cell>
          <cell r="H55">
            <v>642.20000000000005</v>
          </cell>
          <cell r="I55">
            <v>0</v>
          </cell>
        </row>
        <row r="56">
          <cell r="D56">
            <v>1.05</v>
          </cell>
          <cell r="E56" t="str">
            <v>Addl. Cont. Footings for Mezzanine</v>
          </cell>
          <cell r="G56" t="str">
            <v>lf</v>
          </cell>
          <cell r="H56">
            <v>49.4</v>
          </cell>
          <cell r="I56">
            <v>0</v>
          </cell>
        </row>
        <row r="57">
          <cell r="D57">
            <v>1.06</v>
          </cell>
          <cell r="E57" t="str">
            <v>Slab on Grade - 8" thick</v>
          </cell>
          <cell r="F57">
            <v>27872</v>
          </cell>
          <cell r="G57" t="str">
            <v>sf</v>
          </cell>
          <cell r="H57">
            <v>7.3112000000000004</v>
          </cell>
          <cell r="I57">
            <v>203777.76640000002</v>
          </cell>
        </row>
        <row r="58">
          <cell r="D58">
            <v>1.07</v>
          </cell>
          <cell r="E58" t="str">
            <v>4" Sand, Compaction</v>
          </cell>
          <cell r="F58">
            <v>408.78933333333339</v>
          </cell>
          <cell r="G58" t="str">
            <v>cy</v>
          </cell>
          <cell r="H58">
            <v>34.58</v>
          </cell>
          <cell r="I58">
            <v>14135.935146666669</v>
          </cell>
        </row>
        <row r="59">
          <cell r="D59">
            <v>1.08</v>
          </cell>
          <cell r="E59" t="str">
            <v>6 mil membrane</v>
          </cell>
          <cell r="F59">
            <v>27872</v>
          </cell>
          <cell r="G59" t="str">
            <v>sf</v>
          </cell>
          <cell r="H59">
            <v>0.23712</v>
          </cell>
          <cell r="I59">
            <v>6609.00864</v>
          </cell>
        </row>
        <row r="61">
          <cell r="C61">
            <v>2</v>
          </cell>
          <cell r="D61" t="str">
            <v>Superstructure</v>
          </cell>
          <cell r="I61">
            <v>1023459.84</v>
          </cell>
        </row>
        <row r="63">
          <cell r="D63">
            <v>2.0099999999999998</v>
          </cell>
          <cell r="E63" t="str">
            <v>Pre-Engineered Metal Bldg.</v>
          </cell>
          <cell r="F63">
            <v>27872</v>
          </cell>
          <cell r="G63" t="str">
            <v>sf</v>
          </cell>
          <cell r="H63">
            <v>36.72</v>
          </cell>
          <cell r="I63">
            <v>1023459.84</v>
          </cell>
        </row>
        <row r="64">
          <cell r="D64">
            <v>2.0199999999999996</v>
          </cell>
          <cell r="E64" t="str">
            <v>Heavy Mezzanine - Structural Steel - 9600 sf</v>
          </cell>
          <cell r="G64" t="str">
            <v>tons</v>
          </cell>
          <cell r="H64">
            <v>3060</v>
          </cell>
          <cell r="I64">
            <v>0</v>
          </cell>
        </row>
        <row r="65">
          <cell r="D65">
            <v>2.0299999999999994</v>
          </cell>
          <cell r="E65" t="str">
            <v>Heavy Mezzanine - Steel Deck</v>
          </cell>
          <cell r="G65" t="str">
            <v>sf</v>
          </cell>
          <cell r="H65">
            <v>4.08</v>
          </cell>
          <cell r="I65">
            <v>0</v>
          </cell>
        </row>
        <row r="66">
          <cell r="D66">
            <v>2.0399999999999991</v>
          </cell>
          <cell r="E66" t="str">
            <v>Heavy Mezzanine - Concrete Slab</v>
          </cell>
          <cell r="G66" t="str">
            <v>sf</v>
          </cell>
          <cell r="H66">
            <v>5.0999999999999996</v>
          </cell>
          <cell r="I66">
            <v>0</v>
          </cell>
        </row>
        <row r="67">
          <cell r="D67">
            <v>2.0499999999999989</v>
          </cell>
          <cell r="E67" t="str">
            <v>Heavy Mezzanine - Finishes, Misc. items</v>
          </cell>
          <cell r="G67" t="str">
            <v>sf</v>
          </cell>
          <cell r="H67">
            <v>6.12</v>
          </cell>
          <cell r="I67">
            <v>0</v>
          </cell>
        </row>
        <row r="68">
          <cell r="D68">
            <v>2.0599999999999987</v>
          </cell>
          <cell r="E68" t="str">
            <v>Light Mezzanine - Structural Steel - 9600 sf</v>
          </cell>
          <cell r="G68" t="str">
            <v>tons</v>
          </cell>
          <cell r="H68">
            <v>3060</v>
          </cell>
          <cell r="I68">
            <v>0</v>
          </cell>
        </row>
        <row r="69">
          <cell r="D69">
            <v>2.0699999999999985</v>
          </cell>
          <cell r="E69" t="str">
            <v>Light Mezzanine - Steel Deck</v>
          </cell>
          <cell r="G69" t="str">
            <v>sf</v>
          </cell>
          <cell r="H69">
            <v>3.5700000000000003</v>
          </cell>
          <cell r="I69">
            <v>0</v>
          </cell>
        </row>
        <row r="70">
          <cell r="D70">
            <v>2.0799999999999983</v>
          </cell>
          <cell r="E70" t="str">
            <v>Light Mezzanine - Concrete Slab</v>
          </cell>
          <cell r="G70" t="str">
            <v>sf</v>
          </cell>
          <cell r="H70">
            <v>5.0999999999999996</v>
          </cell>
          <cell r="I70">
            <v>0</v>
          </cell>
        </row>
        <row r="71">
          <cell r="D71">
            <v>2.0899999999999981</v>
          </cell>
          <cell r="E71" t="str">
            <v>Light Mezzanine - Finishes, Misc. items</v>
          </cell>
          <cell r="G71" t="str">
            <v>sf</v>
          </cell>
          <cell r="H71">
            <v>5.0999999999999996</v>
          </cell>
          <cell r="I71">
            <v>0</v>
          </cell>
        </row>
        <row r="72">
          <cell r="D72">
            <v>2.0999999999999979</v>
          </cell>
          <cell r="E72" t="str">
            <v>Roof Deck</v>
          </cell>
          <cell r="G72" t="str">
            <v>sf</v>
          </cell>
          <cell r="H72">
            <v>3.8250000000000002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116184.08999999998</v>
          </cell>
        </row>
        <row r="76">
          <cell r="D76">
            <v>3.01</v>
          </cell>
          <cell r="E76" t="str">
            <v>Roll-up Doors</v>
          </cell>
          <cell r="F76">
            <v>7</v>
          </cell>
          <cell r="G76" t="str">
            <v>ea</v>
          </cell>
          <cell r="H76">
            <v>7924.8</v>
          </cell>
          <cell r="I76">
            <v>55473.599999999999</v>
          </cell>
        </row>
        <row r="77">
          <cell r="D77">
            <v>3.0199999999999996</v>
          </cell>
          <cell r="E77" t="str">
            <v>Improved Insulation</v>
          </cell>
          <cell r="F77">
            <v>28920</v>
          </cell>
          <cell r="G77" t="str">
            <v>sf</v>
          </cell>
          <cell r="H77">
            <v>1.2687499999999998</v>
          </cell>
          <cell r="I77">
            <v>36692.249999999993</v>
          </cell>
        </row>
        <row r="78">
          <cell r="D78">
            <v>3.0299999999999994</v>
          </cell>
          <cell r="E78" t="str">
            <v>Windows &amp; Glazed Walls</v>
          </cell>
          <cell r="F78">
            <v>480</v>
          </cell>
          <cell r="G78" t="str">
            <v>sf</v>
          </cell>
          <cell r="H78">
            <v>45.72</v>
          </cell>
          <cell r="I78">
            <v>21945.599999999999</v>
          </cell>
        </row>
        <row r="79">
          <cell r="D79">
            <v>3.0399999999999991</v>
          </cell>
          <cell r="E79" t="str">
            <v>Glass Blocks</v>
          </cell>
          <cell r="F79">
            <v>120</v>
          </cell>
          <cell r="G79" t="str">
            <v>ea</v>
          </cell>
          <cell r="H79">
            <v>17.271999999999998</v>
          </cell>
          <cell r="I79">
            <v>2072.64</v>
          </cell>
        </row>
        <row r="80">
          <cell r="D80">
            <v>3.0499999999999989</v>
          </cell>
          <cell r="E80" t="str">
            <v>Anti Graffiti Paint - 10' High</v>
          </cell>
          <cell r="G80" t="str">
            <v>sf</v>
          </cell>
          <cell r="H80">
            <v>1.8796000000000002</v>
          </cell>
          <cell r="I80">
            <v>0</v>
          </cell>
        </row>
        <row r="83">
          <cell r="C83">
            <v>4</v>
          </cell>
          <cell r="D83" t="str">
            <v>Roofing</v>
          </cell>
          <cell r="I83">
            <v>181575.37999999998</v>
          </cell>
        </row>
        <row r="85">
          <cell r="D85">
            <v>4.01</v>
          </cell>
          <cell r="E85" t="str">
            <v xml:space="preserve">Roof Coverings - Modify Standard </v>
          </cell>
          <cell r="F85">
            <v>27872</v>
          </cell>
          <cell r="G85" t="str">
            <v>sf</v>
          </cell>
          <cell r="H85">
            <v>1.7762499999999999</v>
          </cell>
          <cell r="I85">
            <v>49507.64</v>
          </cell>
        </row>
        <row r="86">
          <cell r="D86">
            <v>4.0199999999999996</v>
          </cell>
          <cell r="E86" t="str">
            <v>Insulation</v>
          </cell>
          <cell r="F86">
            <v>27872</v>
          </cell>
          <cell r="G86" t="str">
            <v>sf</v>
          </cell>
          <cell r="H86">
            <v>2.0299999999999998</v>
          </cell>
          <cell r="I86">
            <v>56580.159999999996</v>
          </cell>
        </row>
        <row r="87">
          <cell r="D87">
            <v>4.0299999999999994</v>
          </cell>
          <cell r="E87" t="str">
            <v>Gutters</v>
          </cell>
          <cell r="F87">
            <v>723</v>
          </cell>
          <cell r="G87" t="str">
            <v>lf</v>
          </cell>
          <cell r="H87">
            <v>14.209999999999999</v>
          </cell>
          <cell r="I87">
            <v>10273.83</v>
          </cell>
        </row>
        <row r="88">
          <cell r="D88">
            <v>4.0399999999999991</v>
          </cell>
          <cell r="E88" t="str">
            <v>Down Pipes</v>
          </cell>
          <cell r="F88">
            <v>500</v>
          </cell>
          <cell r="G88" t="str">
            <v>lf</v>
          </cell>
          <cell r="H88">
            <v>14.717499999999999</v>
          </cell>
          <cell r="I88">
            <v>7358.75</v>
          </cell>
        </row>
        <row r="89">
          <cell r="D89">
            <v>4.0499999999999989</v>
          </cell>
          <cell r="E89" t="str">
            <v>Skylights 5'x10'</v>
          </cell>
          <cell r="F89">
            <v>30</v>
          </cell>
          <cell r="G89" t="str">
            <v>ea</v>
          </cell>
          <cell r="H89">
            <v>1928.4999999999998</v>
          </cell>
          <cell r="I89">
            <v>57854.999999999993</v>
          </cell>
        </row>
        <row r="91">
          <cell r="C91">
            <v>5</v>
          </cell>
          <cell r="D91" t="str">
            <v>Interior Construction</v>
          </cell>
          <cell r="I91">
            <v>188439.552</v>
          </cell>
        </row>
        <row r="93">
          <cell r="D93">
            <v>5.01</v>
          </cell>
          <cell r="E93" t="str">
            <v>Metal Stud Framing - Interior</v>
          </cell>
          <cell r="F93">
            <v>11250</v>
          </cell>
          <cell r="G93" t="str">
            <v>sf</v>
          </cell>
          <cell r="H93">
            <v>5.08</v>
          </cell>
          <cell r="I93">
            <v>89733.119999999995</v>
          </cell>
        </row>
        <row r="94">
          <cell r="D94">
            <v>5.0199999999999996</v>
          </cell>
          <cell r="E94" t="str">
            <v>Gyp.Board Walls - Interior, Insulation, Paint</v>
          </cell>
          <cell r="F94">
            <v>11250</v>
          </cell>
          <cell r="G94" t="str">
            <v>sf</v>
          </cell>
          <cell r="H94">
            <v>5.5880000000000001</v>
          </cell>
          <cell r="I94">
            <v>98706.432000000001</v>
          </cell>
        </row>
        <row r="96">
          <cell r="C96">
            <v>6</v>
          </cell>
          <cell r="D96" t="str">
            <v>Interior Finishes</v>
          </cell>
          <cell r="I96">
            <v>48476.137499999997</v>
          </cell>
        </row>
        <row r="98">
          <cell r="D98">
            <v>6.01</v>
          </cell>
          <cell r="E98" t="str">
            <v>Floor Finishes - Seal Concrete</v>
          </cell>
          <cell r="F98">
            <v>27872</v>
          </cell>
          <cell r="G98" t="str">
            <v>sf</v>
          </cell>
          <cell r="H98">
            <v>1.3387499999999999</v>
          </cell>
          <cell r="I98">
            <v>37313.64</v>
          </cell>
        </row>
        <row r="99">
          <cell r="E99" t="str">
            <v>Floor Finishes - Corridors - VCT</v>
          </cell>
          <cell r="F99">
            <v>800</v>
          </cell>
          <cell r="G99" t="str">
            <v>sf</v>
          </cell>
          <cell r="H99">
            <v>2.6774999999999998</v>
          </cell>
          <cell r="I99">
            <v>2142</v>
          </cell>
        </row>
        <row r="100">
          <cell r="E100" t="str">
            <v>Floor Finishes - Offices - Carpet</v>
          </cell>
          <cell r="F100">
            <v>1125</v>
          </cell>
          <cell r="G100" t="str">
            <v>sf</v>
          </cell>
          <cell r="H100">
            <v>4.8194999999999997</v>
          </cell>
          <cell r="I100">
            <v>5421.9375</v>
          </cell>
        </row>
        <row r="101">
          <cell r="E101" t="str">
            <v>Floor Finishes - Restrooms - Ceramic Tiles</v>
          </cell>
          <cell r="F101">
            <v>240</v>
          </cell>
          <cell r="G101" t="str">
            <v>sf</v>
          </cell>
          <cell r="H101">
            <v>14.994</v>
          </cell>
          <cell r="I101">
            <v>3598.56</v>
          </cell>
        </row>
        <row r="104">
          <cell r="C104">
            <v>7</v>
          </cell>
          <cell r="D104" t="str">
            <v>Conveying</v>
          </cell>
          <cell r="I104">
            <v>0</v>
          </cell>
        </row>
        <row r="107">
          <cell r="C107">
            <v>8</v>
          </cell>
          <cell r="D107" t="str">
            <v>Plumbing</v>
          </cell>
          <cell r="I107">
            <v>35397.440000000002</v>
          </cell>
        </row>
        <row r="109">
          <cell r="D109">
            <v>8.01</v>
          </cell>
          <cell r="E109" t="str">
            <v xml:space="preserve">Plumbing </v>
          </cell>
          <cell r="F109">
            <v>27872</v>
          </cell>
          <cell r="G109" t="str">
            <v>sf</v>
          </cell>
          <cell r="H109">
            <v>1.27</v>
          </cell>
          <cell r="I109">
            <v>35397.440000000002</v>
          </cell>
        </row>
        <row r="111">
          <cell r="C111">
            <v>9</v>
          </cell>
          <cell r="D111" t="str">
            <v>HVAC</v>
          </cell>
          <cell r="I111">
            <v>126863.856</v>
          </cell>
        </row>
        <row r="113">
          <cell r="D113">
            <v>9.01</v>
          </cell>
          <cell r="E113" t="str">
            <v>Heating and Air Conditioning</v>
          </cell>
          <cell r="F113">
            <v>1050</v>
          </cell>
          <cell r="G113" t="str">
            <v>sf</v>
          </cell>
          <cell r="H113">
            <v>25.4</v>
          </cell>
          <cell r="I113">
            <v>26670</v>
          </cell>
        </row>
        <row r="114">
          <cell r="D114">
            <v>9.02</v>
          </cell>
          <cell r="E114" t="str">
            <v>Ventililating and Radiant Heating</v>
          </cell>
          <cell r="F114">
            <v>1000</v>
          </cell>
          <cell r="G114" t="str">
            <v>sf</v>
          </cell>
          <cell r="H114">
            <v>15.24</v>
          </cell>
          <cell r="I114">
            <v>15240</v>
          </cell>
        </row>
        <row r="115">
          <cell r="D115">
            <v>9.0299999999999994</v>
          </cell>
          <cell r="E115" t="str">
            <v>HVAC - Ventilating Fans</v>
          </cell>
          <cell r="F115">
            <v>27872</v>
          </cell>
          <cell r="G115" t="str">
            <v>sf</v>
          </cell>
          <cell r="H115">
            <v>3.048</v>
          </cell>
          <cell r="I115">
            <v>84953.856</v>
          </cell>
        </row>
        <row r="118">
          <cell r="C118">
            <v>10</v>
          </cell>
          <cell r="D118" t="str">
            <v>Fire Protection</v>
          </cell>
          <cell r="I118">
            <v>86408.767999999996</v>
          </cell>
        </row>
        <row r="120">
          <cell r="D120">
            <v>10.01</v>
          </cell>
          <cell r="E120" t="str">
            <v>Fire Protection</v>
          </cell>
          <cell r="F120">
            <v>27872</v>
          </cell>
          <cell r="G120" t="str">
            <v>sf</v>
          </cell>
          <cell r="H120">
            <v>2.794</v>
          </cell>
          <cell r="I120">
            <v>77874.368000000002</v>
          </cell>
        </row>
        <row r="121">
          <cell r="D121">
            <v>10.02</v>
          </cell>
          <cell r="E121" t="str">
            <v>Mass Notification Alarm System</v>
          </cell>
          <cell r="F121">
            <v>1050</v>
          </cell>
          <cell r="G121" t="str">
            <v>sf</v>
          </cell>
          <cell r="H121">
            <v>8.1280000000000001</v>
          </cell>
          <cell r="I121">
            <v>8534.4</v>
          </cell>
        </row>
        <row r="123">
          <cell r="C123">
            <v>11</v>
          </cell>
          <cell r="D123" t="str">
            <v>Electrical</v>
          </cell>
          <cell r="I123">
            <v>436096.4608</v>
          </cell>
        </row>
        <row r="125">
          <cell r="D125">
            <v>11.01</v>
          </cell>
          <cell r="E125" t="str">
            <v>Service and Distribution</v>
          </cell>
          <cell r="F125">
            <v>27872</v>
          </cell>
          <cell r="H125">
            <v>7.1120000000000001</v>
          </cell>
          <cell r="I125">
            <v>198225.66399999999</v>
          </cell>
        </row>
        <row r="126">
          <cell r="D126">
            <v>11.02</v>
          </cell>
          <cell r="E126" t="str">
            <v>Lighting and Power</v>
          </cell>
          <cell r="F126">
            <v>27872</v>
          </cell>
          <cell r="H126">
            <v>8.1280000000000001</v>
          </cell>
          <cell r="I126">
            <v>226543.61600000001</v>
          </cell>
        </row>
        <row r="127">
          <cell r="D127">
            <v>11.03</v>
          </cell>
          <cell r="E127" t="str">
            <v>Grounding</v>
          </cell>
          <cell r="F127">
            <v>27872</v>
          </cell>
          <cell r="H127">
            <v>0.40640000000000004</v>
          </cell>
          <cell r="I127">
            <v>11327.180800000002</v>
          </cell>
        </row>
        <row r="129">
          <cell r="C129">
            <v>12</v>
          </cell>
          <cell r="D129" t="str">
            <v>Electrical Systems</v>
          </cell>
          <cell r="I129">
            <v>226543.61600000001</v>
          </cell>
        </row>
        <row r="131">
          <cell r="D131">
            <v>12.1</v>
          </cell>
          <cell r="E131" t="str">
            <v>Data/Communications, Fire Alarm, Security</v>
          </cell>
          <cell r="F131">
            <v>27872</v>
          </cell>
          <cell r="H131">
            <v>8.1280000000000001</v>
          </cell>
          <cell r="I131">
            <v>226543.61600000001</v>
          </cell>
        </row>
        <row r="133">
          <cell r="C133">
            <v>13</v>
          </cell>
          <cell r="D133" t="str">
            <v xml:space="preserve">Equipment </v>
          </cell>
          <cell r="I133">
            <v>35113.5</v>
          </cell>
        </row>
        <row r="135">
          <cell r="D135">
            <v>13.01</v>
          </cell>
          <cell r="E135" t="str">
            <v>Dock Bumpers</v>
          </cell>
          <cell r="F135">
            <v>3</v>
          </cell>
          <cell r="G135" t="str">
            <v>sets</v>
          </cell>
          <cell r="H135">
            <v>265.2</v>
          </cell>
          <cell r="I135">
            <v>795.59999999999991</v>
          </cell>
        </row>
        <row r="136">
          <cell r="D136">
            <v>13.02</v>
          </cell>
          <cell r="E136" t="str">
            <v>Dock Levellers/Locks</v>
          </cell>
          <cell r="F136">
            <v>3</v>
          </cell>
          <cell r="G136" t="str">
            <v>ea</v>
          </cell>
          <cell r="H136">
            <v>10786.5</v>
          </cell>
          <cell r="I136">
            <v>32359.5</v>
          </cell>
        </row>
        <row r="137">
          <cell r="D137">
            <v>13.03</v>
          </cell>
          <cell r="E137" t="str">
            <v>Vehicle Restraints</v>
          </cell>
          <cell r="F137">
            <v>3</v>
          </cell>
          <cell r="G137" t="str">
            <v>sets</v>
          </cell>
          <cell r="H137">
            <v>652.79999999999995</v>
          </cell>
          <cell r="I137">
            <v>1958.3999999999999</v>
          </cell>
        </row>
        <row r="139">
          <cell r="C139">
            <v>14</v>
          </cell>
          <cell r="D139" t="str">
            <v>Furnishings</v>
          </cell>
          <cell r="I139">
            <v>0</v>
          </cell>
        </row>
        <row r="142">
          <cell r="C142">
            <v>15</v>
          </cell>
          <cell r="D142" t="str">
            <v>Special Construction</v>
          </cell>
          <cell r="I142">
            <v>127500</v>
          </cell>
        </row>
        <row r="144">
          <cell r="D144">
            <v>15.01</v>
          </cell>
          <cell r="E144" t="str">
            <v>Loading Docks</v>
          </cell>
          <cell r="F144">
            <v>1</v>
          </cell>
          <cell r="G144" t="str">
            <v>ea</v>
          </cell>
          <cell r="H144">
            <v>45900</v>
          </cell>
          <cell r="I144">
            <v>45900</v>
          </cell>
        </row>
        <row r="145">
          <cell r="D145">
            <v>15.02</v>
          </cell>
          <cell r="E145" t="str">
            <v xml:space="preserve">Canopy over Loading Dock </v>
          </cell>
          <cell r="F145">
            <v>4000</v>
          </cell>
          <cell r="G145" t="str">
            <v>sf</v>
          </cell>
          <cell r="H145">
            <v>20.399999999999999</v>
          </cell>
          <cell r="I145">
            <v>81600</v>
          </cell>
        </row>
        <row r="147">
          <cell r="C147">
            <v>16</v>
          </cell>
          <cell r="D147" t="str">
            <v>Building Sitework</v>
          </cell>
          <cell r="I147">
            <v>14158.976000000001</v>
          </cell>
        </row>
        <row r="149">
          <cell r="D149">
            <v>16.010000000000002</v>
          </cell>
          <cell r="E149" t="str">
            <v>Building Sitework</v>
          </cell>
          <cell r="F149">
            <v>27872</v>
          </cell>
          <cell r="H149">
            <v>0.50800000000000001</v>
          </cell>
          <cell r="I149">
            <v>14158.976000000001</v>
          </cell>
        </row>
        <row r="151">
          <cell r="C151">
            <v>17</v>
          </cell>
          <cell r="D151" t="str">
            <v>Landscaping</v>
          </cell>
          <cell r="I151">
            <v>14158.976000000001</v>
          </cell>
        </row>
        <row r="153">
          <cell r="D153">
            <v>17.010000000000002</v>
          </cell>
          <cell r="E153" t="str">
            <v>Landscaping</v>
          </cell>
          <cell r="F153">
            <v>27872</v>
          </cell>
          <cell r="H153">
            <v>0.50800000000000001</v>
          </cell>
          <cell r="I153">
            <v>14158.976000000001</v>
          </cell>
        </row>
        <row r="156">
          <cell r="C156">
            <v>31</v>
          </cell>
          <cell r="E156" t="str">
            <v>Subtotal A</v>
          </cell>
          <cell r="H156">
            <v>113.50808160471681</v>
          </cell>
          <cell r="I156">
            <v>3163697.2504866668</v>
          </cell>
        </row>
        <row r="157">
          <cell r="C157">
            <v>32</v>
          </cell>
          <cell r="E157" t="str">
            <v>General Conditions OH &amp; P</v>
          </cell>
          <cell r="F157">
            <v>0.23</v>
          </cell>
          <cell r="H157">
            <v>26.106858769084866</v>
          </cell>
          <cell r="I157">
            <v>727650.36761193338</v>
          </cell>
        </row>
        <row r="159">
          <cell r="E159" t="str">
            <v>Subtotal B</v>
          </cell>
          <cell r="H159">
            <v>139.61494037380169</v>
          </cell>
          <cell r="I159">
            <v>3891347.6180986003</v>
          </cell>
        </row>
        <row r="160">
          <cell r="C160">
            <v>33</v>
          </cell>
          <cell r="E160" t="str">
            <v>Local Sales Tax</v>
          </cell>
          <cell r="F160">
            <v>8.4000000000000005E-2</v>
          </cell>
          <cell r="H160">
            <v>11.727654991399342</v>
          </cell>
          <cell r="I160">
            <v>326873.19992028247</v>
          </cell>
        </row>
        <row r="162">
          <cell r="C162">
            <v>34</v>
          </cell>
          <cell r="E162" t="str">
            <v>Permits, Bonds &amp; Insurance</v>
          </cell>
          <cell r="F162">
            <v>2.5000000000000001E-2</v>
          </cell>
          <cell r="H162">
            <v>3.4903735093450421</v>
          </cell>
          <cell r="I162">
            <v>97283.690452465016</v>
          </cell>
        </row>
        <row r="164">
          <cell r="E164" t="str">
            <v>Subtotal C</v>
          </cell>
          <cell r="H164">
            <v>154.83296887454605</v>
          </cell>
          <cell r="I164">
            <v>4315504.5084713474</v>
          </cell>
        </row>
        <row r="165">
          <cell r="C165">
            <v>35</v>
          </cell>
          <cell r="E165" t="str">
            <v>Design Contingency</v>
          </cell>
          <cell r="F165">
            <v>0.2</v>
          </cell>
          <cell r="H165">
            <v>30.96659377490921</v>
          </cell>
          <cell r="I165">
            <v>863100.9016942695</v>
          </cell>
        </row>
        <row r="167">
          <cell r="E167" t="str">
            <v>Subtotal D</v>
          </cell>
          <cell r="H167">
            <v>185.79956264945528</v>
          </cell>
          <cell r="I167">
            <v>5178605.4101656172</v>
          </cell>
        </row>
        <row r="168">
          <cell r="C168">
            <v>36</v>
          </cell>
          <cell r="E168" t="str">
            <v>Escalation MOC June 2009</v>
          </cell>
          <cell r="F168">
            <v>0.12</v>
          </cell>
          <cell r="H168">
            <v>22.295947517934632</v>
          </cell>
          <cell r="I168">
            <v>621432.64921987406</v>
          </cell>
        </row>
        <row r="170">
          <cell r="E170" t="str">
            <v>Subtotal E</v>
          </cell>
          <cell r="H170">
            <v>208.0955101673899</v>
          </cell>
          <cell r="I170">
            <v>5800038.0593854915</v>
          </cell>
        </row>
        <row r="171">
          <cell r="C171">
            <v>37</v>
          </cell>
          <cell r="E171" t="str">
            <v>LEED</v>
          </cell>
          <cell r="F171">
            <v>0.02</v>
          </cell>
          <cell r="H171">
            <v>4.1619102033477988</v>
          </cell>
          <cell r="I171">
            <v>116000.76118770984</v>
          </cell>
        </row>
        <row r="173">
          <cell r="E173" t="str">
            <v>Subtoal F</v>
          </cell>
          <cell r="H173">
            <v>212.25742037073772</v>
          </cell>
          <cell r="I173">
            <v>5916038.8205732014</v>
          </cell>
        </row>
        <row r="174">
          <cell r="C174">
            <v>38</v>
          </cell>
          <cell r="E174" t="str">
            <v>Construction Contingency</v>
          </cell>
          <cell r="F174">
            <v>0.1</v>
          </cell>
          <cell r="H174">
            <v>21.225742037073772</v>
          </cell>
          <cell r="I174">
            <v>591603.88205732021</v>
          </cell>
        </row>
        <row r="176">
          <cell r="E176" t="str">
            <v>Subtotal H</v>
          </cell>
          <cell r="H176">
            <v>233.48316240781148</v>
          </cell>
          <cell r="I176">
            <v>6507642.7026305217</v>
          </cell>
        </row>
        <row r="177">
          <cell r="C177">
            <v>39</v>
          </cell>
          <cell r="E177" t="str">
            <v>Design/Engineering Fee</v>
          </cell>
          <cell r="F177">
            <v>0.1</v>
          </cell>
          <cell r="H177">
            <v>23.348316240781148</v>
          </cell>
          <cell r="I177">
            <v>650764.2702630522</v>
          </cell>
        </row>
        <row r="179">
          <cell r="C179">
            <v>40</v>
          </cell>
          <cell r="E179" t="str">
            <v>Total Cost</v>
          </cell>
          <cell r="H179">
            <v>256.83147864859262</v>
          </cell>
          <cell r="I179">
            <v>7158406.9728935743</v>
          </cell>
        </row>
        <row r="185">
          <cell r="C185">
            <v>51</v>
          </cell>
          <cell r="E185" t="str">
            <v>Civil</v>
          </cell>
          <cell r="I185">
            <v>1540939.4741866665</v>
          </cell>
        </row>
        <row r="186">
          <cell r="D186">
            <v>1</v>
          </cell>
          <cell r="E186" t="str">
            <v>Substructure</v>
          </cell>
          <cell r="H186">
            <v>503320.65818666667</v>
          </cell>
        </row>
        <row r="187">
          <cell r="D187">
            <v>2</v>
          </cell>
          <cell r="E187" t="str">
            <v>Superstructure</v>
          </cell>
          <cell r="H187">
            <v>1023459.84</v>
          </cell>
        </row>
        <row r="188">
          <cell r="D188">
            <v>16</v>
          </cell>
          <cell r="E188" t="str">
            <v>Building Sitework</v>
          </cell>
          <cell r="H188">
            <v>14158.976000000001</v>
          </cell>
        </row>
        <row r="190">
          <cell r="C190">
            <v>52</v>
          </cell>
          <cell r="E190" t="str">
            <v>Shell &amp; Core</v>
          </cell>
          <cell r="I190">
            <v>748583.92749999999</v>
          </cell>
        </row>
        <row r="191">
          <cell r="D191">
            <v>3</v>
          </cell>
          <cell r="E191" t="str">
            <v>Exterior Closure</v>
          </cell>
          <cell r="H191">
            <v>116184.08999999998</v>
          </cell>
        </row>
        <row r="192">
          <cell r="D192">
            <v>4</v>
          </cell>
          <cell r="E192" t="str">
            <v>Roofing</v>
          </cell>
          <cell r="H192">
            <v>181575.37999999998</v>
          </cell>
        </row>
        <row r="193">
          <cell r="D193">
            <v>5</v>
          </cell>
          <cell r="E193" t="str">
            <v>Interior Construction</v>
          </cell>
          <cell r="H193">
            <v>188439.552</v>
          </cell>
        </row>
        <row r="194">
          <cell r="D194">
            <v>6</v>
          </cell>
          <cell r="E194" t="str">
            <v>Interior Finishes</v>
          </cell>
          <cell r="H194">
            <v>48476.137499999997</v>
          </cell>
        </row>
        <row r="195">
          <cell r="D195">
            <v>7</v>
          </cell>
          <cell r="E195" t="str">
            <v>Conveying</v>
          </cell>
          <cell r="H195">
            <v>0</v>
          </cell>
        </row>
        <row r="196">
          <cell r="D196">
            <v>10</v>
          </cell>
          <cell r="E196" t="str">
            <v>Fire Protection</v>
          </cell>
          <cell r="H196">
            <v>86408.767999999996</v>
          </cell>
        </row>
        <row r="197">
          <cell r="D197">
            <v>15</v>
          </cell>
          <cell r="E197" t="str">
            <v>Special Construction</v>
          </cell>
          <cell r="H197">
            <v>127500</v>
          </cell>
        </row>
        <row r="199">
          <cell r="C199">
            <v>53</v>
          </cell>
          <cell r="E199" t="str">
            <v>Mechanical</v>
          </cell>
          <cell r="I199">
            <v>162261.296</v>
          </cell>
        </row>
        <row r="200">
          <cell r="D200">
            <v>8</v>
          </cell>
          <cell r="E200" t="str">
            <v>Plumbing</v>
          </cell>
          <cell r="H200">
            <v>35397.440000000002</v>
          </cell>
        </row>
        <row r="201">
          <cell r="D201">
            <v>9</v>
          </cell>
          <cell r="E201" t="str">
            <v>HVAC</v>
          </cell>
          <cell r="H201">
            <v>126863.856</v>
          </cell>
        </row>
        <row r="203">
          <cell r="C203">
            <v>54</v>
          </cell>
          <cell r="E203" t="str">
            <v>Electrical</v>
          </cell>
          <cell r="I203">
            <v>662640.07680000004</v>
          </cell>
        </row>
        <row r="204">
          <cell r="D204">
            <v>11</v>
          </cell>
          <cell r="E204" t="str">
            <v>Electrical</v>
          </cell>
          <cell r="H204">
            <v>436096.4608</v>
          </cell>
        </row>
        <row r="205">
          <cell r="D205">
            <v>12</v>
          </cell>
          <cell r="E205" t="str">
            <v>Electrical Systems</v>
          </cell>
          <cell r="H205">
            <v>226543.61600000001</v>
          </cell>
        </row>
        <row r="207">
          <cell r="C207">
            <v>55</v>
          </cell>
          <cell r="E207" t="str">
            <v>Furnishing</v>
          </cell>
          <cell r="I207">
            <v>49272.476000000002</v>
          </cell>
        </row>
        <row r="208">
          <cell r="D208">
            <v>13</v>
          </cell>
          <cell r="E208" t="str">
            <v xml:space="preserve">Equipment </v>
          </cell>
          <cell r="H208">
            <v>35113.5</v>
          </cell>
        </row>
        <row r="209">
          <cell r="D209">
            <v>14</v>
          </cell>
          <cell r="E209" t="str">
            <v>Furnishings</v>
          </cell>
          <cell r="H209">
            <v>0</v>
          </cell>
        </row>
        <row r="210">
          <cell r="D210">
            <v>17</v>
          </cell>
          <cell r="E210" t="str">
            <v>Landscaping</v>
          </cell>
          <cell r="H210">
            <v>14158.976000000001</v>
          </cell>
        </row>
        <row r="212">
          <cell r="C212">
            <v>56</v>
          </cell>
          <cell r="E212" t="str">
            <v>General Conditions &amp; Contingency</v>
          </cell>
          <cell r="I212">
            <v>3343945.4521438545</v>
          </cell>
        </row>
        <row r="213">
          <cell r="D213">
            <v>32</v>
          </cell>
          <cell r="E213" t="str">
            <v>General Conditions OH &amp; P</v>
          </cell>
          <cell r="H213">
            <v>727650.36761193338</v>
          </cell>
        </row>
        <row r="214">
          <cell r="D214">
            <v>33</v>
          </cell>
          <cell r="E214" t="str">
            <v>Local Sales Tax</v>
          </cell>
          <cell r="H214">
            <v>326873.19992028247</v>
          </cell>
        </row>
        <row r="215">
          <cell r="D215">
            <v>34</v>
          </cell>
          <cell r="E215" t="str">
            <v>Permits, Bonds &amp; Insurance</v>
          </cell>
          <cell r="H215">
            <v>97283.690452465016</v>
          </cell>
        </row>
        <row r="216">
          <cell r="D216">
            <v>35</v>
          </cell>
          <cell r="E216" t="str">
            <v>Design Contingency</v>
          </cell>
          <cell r="H216">
            <v>863100.9016942695</v>
          </cell>
        </row>
        <row r="217">
          <cell r="D217">
            <v>36</v>
          </cell>
          <cell r="E217" t="str">
            <v>Escalation MOC June 2009</v>
          </cell>
          <cell r="H217">
            <v>621432.64921987406</v>
          </cell>
        </row>
        <row r="218">
          <cell r="D218">
            <v>37</v>
          </cell>
          <cell r="E218" t="str">
            <v>LEED</v>
          </cell>
          <cell r="H218">
            <v>116000.76118770984</v>
          </cell>
        </row>
        <row r="219">
          <cell r="D219">
            <v>38</v>
          </cell>
          <cell r="E219" t="str">
            <v>Construction Contingency</v>
          </cell>
          <cell r="H219">
            <v>591603.88205732021</v>
          </cell>
        </row>
        <row r="221">
          <cell r="C221">
            <v>57</v>
          </cell>
          <cell r="E221" t="str">
            <v>Design/Engineering Fee</v>
          </cell>
          <cell r="I221">
            <v>650764.2702630522</v>
          </cell>
        </row>
        <row r="222">
          <cell r="D222">
            <v>39</v>
          </cell>
          <cell r="E222" t="str">
            <v>Design/Engineering Fee</v>
          </cell>
          <cell r="H222">
            <v>650764.2702630522</v>
          </cell>
        </row>
        <row r="224">
          <cell r="H224">
            <v>7158406.9728935743</v>
          </cell>
          <cell r="I224">
            <v>7158406.9728935733</v>
          </cell>
        </row>
        <row r="225">
          <cell r="H225" t="str">
            <v>OK</v>
          </cell>
          <cell r="I225" t="str">
            <v>OK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  <sheetName val="Sheet1"/>
      <sheetName val="ELIM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Title Page"/>
      <sheetName val="Pro Forma Income Statement"/>
      <sheetName val="Pro Forma IS Summary"/>
      <sheetName val="BS-INPUT"/>
      <sheetName val="CF-Input"/>
      <sheetName val="Assumptions (Input)"/>
      <sheetName val="Crystal Ball In Out"/>
      <sheetName val="Sensitivity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egal"/>
      <sheetName val="Manual"/>
      <sheetName val="FAQ"/>
      <sheetName val="Questionnaire"/>
      <sheetName val="GE Data"/>
      <sheetName val="Customer Data"/>
      <sheetName val="PartsFlow"/>
      <sheetName val="Offer Comp."/>
      <sheetName val="Self Perf. Chart"/>
      <sheetName val="Accumulated Offer"/>
      <sheetName val="YearByYear"/>
      <sheetName val="Self-Perf Itemization"/>
      <sheetName val="Offer Comp. Chart"/>
      <sheetName val="Questionnaire_Output"/>
      <sheetName val="PartsData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7">
          <cell r="F67">
            <v>0</v>
          </cell>
        </row>
      </sheetData>
      <sheetData sheetId="5" refreshError="1">
        <row r="10">
          <cell r="F10">
            <v>2007</v>
          </cell>
        </row>
        <row r="11">
          <cell r="F11" t="str">
            <v>Q2</v>
          </cell>
        </row>
        <row r="12">
          <cell r="F12">
            <v>10</v>
          </cell>
        </row>
        <row r="13">
          <cell r="F13">
            <v>1</v>
          </cell>
        </row>
        <row r="14">
          <cell r="F14">
            <v>0</v>
          </cell>
        </row>
        <row r="20">
          <cell r="F20" t="str">
            <v>Hours</v>
          </cell>
        </row>
        <row r="48">
          <cell r="F48">
            <v>12000</v>
          </cell>
        </row>
        <row r="49">
          <cell r="F49">
            <v>24000</v>
          </cell>
        </row>
        <row r="50">
          <cell r="F50">
            <v>48000</v>
          </cell>
        </row>
        <row r="57">
          <cell r="B57" t="str">
            <v>Turbine Identification</v>
          </cell>
        </row>
        <row r="58">
          <cell r="C58">
            <v>4000</v>
          </cell>
          <cell r="E58">
            <v>12000</v>
          </cell>
          <cell r="F58">
            <v>0</v>
          </cell>
          <cell r="G58">
            <v>0</v>
          </cell>
          <cell r="H58">
            <v>0</v>
          </cell>
          <cell r="I58" t="str">
            <v>Yes</v>
          </cell>
        </row>
        <row r="59">
          <cell r="I59" t="str">
            <v>Yes</v>
          </cell>
        </row>
        <row r="60">
          <cell r="I60" t="str">
            <v>Yes</v>
          </cell>
        </row>
        <row r="61">
          <cell r="I61" t="str">
            <v>Yes</v>
          </cell>
        </row>
        <row r="62">
          <cell r="I62" t="str">
            <v>Yes</v>
          </cell>
        </row>
        <row r="63">
          <cell r="I63" t="str">
            <v>Yes</v>
          </cell>
        </row>
        <row r="64">
          <cell r="I64" t="str">
            <v>Yes</v>
          </cell>
        </row>
        <row r="65">
          <cell r="I65" t="str">
            <v>Yes</v>
          </cell>
        </row>
        <row r="68">
          <cell r="B68" t="str">
            <v>Enter by how many gas turbines the steam turbines(s) get fed and select with which gas turbine the outage should be performed.</v>
          </cell>
        </row>
        <row r="70">
          <cell r="B70" t="str">
            <v>Steam Turbine History</v>
          </cell>
        </row>
        <row r="72">
          <cell r="D72" t="str">
            <v>Steam Turbine</v>
          </cell>
          <cell r="E72" t="str">
            <v>Fed by how many Gas Turbines?</v>
          </cell>
          <cell r="F72" t="str">
            <v>Outage with which GT?</v>
          </cell>
        </row>
        <row r="73">
          <cell r="D73" t="str">
            <v>Steam Turbine 1</v>
          </cell>
          <cell r="E73">
            <v>1</v>
          </cell>
          <cell r="F73">
            <v>297760</v>
          </cell>
        </row>
        <row r="74">
          <cell r="D74" t="str">
            <v>Steam Turbine 2</v>
          </cell>
        </row>
        <row r="75">
          <cell r="D75" t="str">
            <v>Steam Turbine 3</v>
          </cell>
        </row>
        <row r="76">
          <cell r="D76" t="str">
            <v>Steam Turbine 4</v>
          </cell>
        </row>
        <row r="77">
          <cell r="D77" t="str">
            <v>Steam Turbine 5</v>
          </cell>
        </row>
        <row r="78">
          <cell r="D78" t="str">
            <v>Steam Turbine 6</v>
          </cell>
        </row>
        <row r="79">
          <cell r="D79" t="str">
            <v>Steam Turbine 7</v>
          </cell>
        </row>
        <row r="80">
          <cell r="D80" t="str">
            <v>Steam Turbine 8</v>
          </cell>
        </row>
        <row r="81">
          <cell r="G81">
            <v>1</v>
          </cell>
        </row>
        <row r="88">
          <cell r="I88">
            <v>37440</v>
          </cell>
        </row>
        <row r="92">
          <cell r="B92" t="str">
            <v>10P ST MINOR PARTS &amp; CONS.</v>
          </cell>
        </row>
        <row r="96">
          <cell r="B96" t="str">
            <v>20P ST MINOR PARTS &amp; CONS.</v>
          </cell>
        </row>
        <row r="100">
          <cell r="B100" t="str">
            <v>30P ST MINOR PARTS &amp; CONS.</v>
          </cell>
        </row>
        <row r="104">
          <cell r="B104" t="str">
            <v>40P ST MINOR PARTS &amp; CONS.</v>
          </cell>
          <cell r="C104" t="str">
            <v>n/a</v>
          </cell>
          <cell r="E104" t="str">
            <v>n/a</v>
          </cell>
        </row>
        <row r="105">
          <cell r="C105" t="str">
            <v>n/a</v>
          </cell>
          <cell r="E105" t="str">
            <v>n/a</v>
          </cell>
        </row>
        <row r="109">
          <cell r="C109">
            <v>0</v>
          </cell>
          <cell r="E109">
            <v>4</v>
          </cell>
        </row>
        <row r="110">
          <cell r="C110">
            <v>0</v>
          </cell>
          <cell r="E110">
            <v>3</v>
          </cell>
        </row>
        <row r="111">
          <cell r="C111">
            <v>0</v>
          </cell>
          <cell r="E111">
            <v>3</v>
          </cell>
        </row>
        <row r="112">
          <cell r="C112">
            <v>0</v>
          </cell>
          <cell r="E112">
            <v>3</v>
          </cell>
        </row>
        <row r="114">
          <cell r="C114">
            <v>0</v>
          </cell>
          <cell r="E114">
            <v>3</v>
          </cell>
        </row>
        <row r="115">
          <cell r="C115">
            <v>0</v>
          </cell>
          <cell r="E115">
            <v>3</v>
          </cell>
        </row>
        <row r="116">
          <cell r="B116" t="str">
            <v>BUCKETS: STAGE 3</v>
          </cell>
          <cell r="C116">
            <v>0</v>
          </cell>
          <cell r="D116">
            <v>3</v>
          </cell>
          <cell r="E116">
            <v>3</v>
          </cell>
          <cell r="F116">
            <v>251552</v>
          </cell>
          <cell r="G116">
            <v>251552</v>
          </cell>
          <cell r="H116">
            <v>2520493.6</v>
          </cell>
          <cell r="I116">
            <v>2520493.6</v>
          </cell>
        </row>
        <row r="117">
          <cell r="C117">
            <v>0</v>
          </cell>
          <cell r="E117">
            <v>2</v>
          </cell>
        </row>
        <row r="118">
          <cell r="C118">
            <v>0</v>
          </cell>
          <cell r="E118">
            <v>2</v>
          </cell>
        </row>
        <row r="119">
          <cell r="B119" t="str">
            <v>NOZZLES: STAGE 3</v>
          </cell>
          <cell r="C119">
            <v>0</v>
          </cell>
          <cell r="D119">
            <v>3</v>
          </cell>
          <cell r="E119">
            <v>3</v>
          </cell>
          <cell r="F119">
            <v>56864</v>
          </cell>
          <cell r="G119">
            <v>56864</v>
          </cell>
          <cell r="H119">
            <v>1642250.4000000001</v>
          </cell>
          <cell r="I119">
            <v>1642250.4000000001</v>
          </cell>
        </row>
        <row r="120">
          <cell r="C120">
            <v>0</v>
          </cell>
          <cell r="E120">
            <v>2</v>
          </cell>
        </row>
        <row r="121">
          <cell r="C121">
            <v>0</v>
          </cell>
          <cell r="E121">
            <v>2</v>
          </cell>
        </row>
        <row r="122">
          <cell r="B122" t="str">
            <v>SHROUDS: STAGE 3</v>
          </cell>
          <cell r="C122">
            <v>0</v>
          </cell>
          <cell r="D122">
            <v>3</v>
          </cell>
          <cell r="E122">
            <v>3</v>
          </cell>
          <cell r="F122">
            <v>73159.199999999997</v>
          </cell>
          <cell r="G122">
            <v>73159.199999999997</v>
          </cell>
          <cell r="H122">
            <v>467299.2</v>
          </cell>
          <cell r="I122">
            <v>467299.2</v>
          </cell>
        </row>
        <row r="132">
          <cell r="B132" t="str">
            <v>FUEL NOZZLE ASMBY</v>
          </cell>
        </row>
        <row r="133">
          <cell r="B133" t="str">
            <v>COMBUSTION LINERS</v>
          </cell>
        </row>
        <row r="134">
          <cell r="B134" t="str">
            <v>TRANSITION PIECES</v>
          </cell>
        </row>
        <row r="135">
          <cell r="B135" t="str">
            <v>FUEL NOZZLE TIPS</v>
          </cell>
        </row>
        <row r="137">
          <cell r="B137" t="str">
            <v>BUCKETS: STAGE 1</v>
          </cell>
        </row>
        <row r="138">
          <cell r="B138" t="str">
            <v>BUCKETS: STAGE 2</v>
          </cell>
        </row>
        <row r="139">
          <cell r="B139" t="str">
            <v>BUCKETS: STAGE 3</v>
          </cell>
          <cell r="C139" t="str">
            <v>Leave in GT</v>
          </cell>
          <cell r="D139" t="str">
            <v>Repair</v>
          </cell>
          <cell r="E139" t="str">
            <v>Repair</v>
          </cell>
          <cell r="F139" t="str">
            <v>Repair</v>
          </cell>
          <cell r="G139" t="str">
            <v>Repair</v>
          </cell>
          <cell r="H139" t="str">
            <v>Repair</v>
          </cell>
          <cell r="I139" t="str">
            <v>Repair</v>
          </cell>
        </row>
        <row r="140">
          <cell r="B140" t="str">
            <v>NOZZLES: STAGE 1</v>
          </cell>
        </row>
        <row r="141">
          <cell r="B141" t="str">
            <v>NOZZLES: STAGE 2</v>
          </cell>
        </row>
        <row r="142">
          <cell r="B142" t="str">
            <v>NOZZLES: STAGE 3</v>
          </cell>
          <cell r="C142" t="str">
            <v>Leave in GT</v>
          </cell>
          <cell r="D142" t="str">
            <v>Repair</v>
          </cell>
          <cell r="E142" t="str">
            <v>Repair</v>
          </cell>
          <cell r="F142" t="str">
            <v>Repair</v>
          </cell>
          <cell r="G142" t="str">
            <v>Repair</v>
          </cell>
          <cell r="H142" t="str">
            <v>Repair</v>
          </cell>
          <cell r="I142" t="str">
            <v>Repair</v>
          </cell>
        </row>
        <row r="143">
          <cell r="B143" t="str">
            <v>SHROUDS: STAGE 1</v>
          </cell>
        </row>
        <row r="144">
          <cell r="B144" t="str">
            <v>SHROUDS: STAGE 2</v>
          </cell>
        </row>
        <row r="145">
          <cell r="B145" t="str">
            <v>SHROUDS: STAGE 3</v>
          </cell>
          <cell r="C145" t="str">
            <v>Leave in GT</v>
          </cell>
          <cell r="D145" t="str">
            <v>Repair</v>
          </cell>
          <cell r="E145" t="str">
            <v>Repair</v>
          </cell>
          <cell r="F145" t="str">
            <v>Repair</v>
          </cell>
          <cell r="G145" t="str">
            <v>Repair</v>
          </cell>
          <cell r="H145" t="str">
            <v>Repair</v>
          </cell>
          <cell r="I145" t="str">
            <v>Repair</v>
          </cell>
        </row>
        <row r="152">
          <cell r="I152" t="str">
            <v>BUCKETS: STAGE 3</v>
          </cell>
        </row>
        <row r="153">
          <cell r="B153" t="str">
            <v>Total Intervals</v>
          </cell>
          <cell r="I153">
            <v>3</v>
          </cell>
        </row>
        <row r="154">
          <cell r="I154">
            <v>0</v>
          </cell>
        </row>
        <row r="161">
          <cell r="B161">
            <v>0</v>
          </cell>
        </row>
        <row r="162">
          <cell r="B162" t="str">
            <v>Inventory 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No Part</v>
          </cell>
          <cell r="H162" t="str">
            <v>No Part</v>
          </cell>
          <cell r="I162" t="str">
            <v>No Part</v>
          </cell>
        </row>
        <row r="163">
          <cell r="C163" t="str">
            <v>No Part</v>
          </cell>
          <cell r="D163" t="str">
            <v>No Part</v>
          </cell>
          <cell r="E163" t="str">
            <v>No Part</v>
          </cell>
          <cell r="F163" t="str">
            <v>No Part</v>
          </cell>
          <cell r="G163" t="str">
            <v>No Part</v>
          </cell>
          <cell r="H163" t="str">
            <v>No Part</v>
          </cell>
          <cell r="I163" t="str">
            <v>No Part</v>
          </cell>
        </row>
        <row r="164">
          <cell r="C164" t="str">
            <v>No Part</v>
          </cell>
          <cell r="D164" t="str">
            <v>No Part</v>
          </cell>
          <cell r="E164" t="str">
            <v>No Part</v>
          </cell>
          <cell r="F164" t="str">
            <v>No Part</v>
          </cell>
          <cell r="G164" t="str">
            <v>No Part</v>
          </cell>
          <cell r="H164" t="str">
            <v>No Part</v>
          </cell>
          <cell r="I164" t="str">
            <v>No Part</v>
          </cell>
        </row>
        <row r="165">
          <cell r="C165" t="str">
            <v>No Part</v>
          </cell>
          <cell r="D165" t="str">
            <v>No Part</v>
          </cell>
          <cell r="E165" t="str">
            <v>No Part</v>
          </cell>
          <cell r="F165" t="str">
            <v>No Part</v>
          </cell>
          <cell r="G165" t="str">
            <v>No Part</v>
          </cell>
          <cell r="H165" t="str">
            <v>No Part</v>
          </cell>
          <cell r="I165" t="str">
            <v>No Part</v>
          </cell>
        </row>
        <row r="166">
          <cell r="C166" t="str">
            <v>No Part</v>
          </cell>
          <cell r="D166" t="str">
            <v>No Part</v>
          </cell>
          <cell r="E166" t="str">
            <v>No Part</v>
          </cell>
          <cell r="F166" t="str">
            <v>No Part</v>
          </cell>
          <cell r="G166" t="str">
            <v>No Part</v>
          </cell>
          <cell r="H166" t="str">
            <v>No Part</v>
          </cell>
          <cell r="I166" t="str">
            <v>No Part</v>
          </cell>
        </row>
        <row r="167">
          <cell r="C167" t="str">
            <v>No Part</v>
          </cell>
          <cell r="D167" t="str">
            <v>No Part</v>
          </cell>
          <cell r="E167" t="str">
            <v>No Part</v>
          </cell>
          <cell r="F167" t="str">
            <v>No Part</v>
          </cell>
          <cell r="G167" t="str">
            <v>No Part</v>
          </cell>
          <cell r="H167" t="str">
            <v>No Part</v>
          </cell>
          <cell r="I167" t="str">
            <v>No Part</v>
          </cell>
        </row>
        <row r="168">
          <cell r="C168" t="str">
            <v>No Part</v>
          </cell>
          <cell r="D168" t="str">
            <v>No Part</v>
          </cell>
          <cell r="E168" t="str">
            <v>No Part</v>
          </cell>
          <cell r="F168" t="str">
            <v>No Part</v>
          </cell>
          <cell r="G168" t="str">
            <v>No Part</v>
          </cell>
          <cell r="H168" t="str">
            <v>No Part</v>
          </cell>
          <cell r="I168" t="str">
            <v>No Part</v>
          </cell>
        </row>
        <row r="169">
          <cell r="C169" t="str">
            <v>No Part</v>
          </cell>
          <cell r="D169" t="str">
            <v>No Part</v>
          </cell>
          <cell r="E169" t="str">
            <v>No Part</v>
          </cell>
          <cell r="F169" t="str">
            <v>No Part</v>
          </cell>
          <cell r="G169" t="str">
            <v>No Part</v>
          </cell>
          <cell r="H169" t="str">
            <v>No Part</v>
          </cell>
          <cell r="I169" t="str">
            <v>No Part</v>
          </cell>
        </row>
        <row r="174">
          <cell r="E174" t="str">
            <v>NOZZLES: STAGE 3</v>
          </cell>
          <cell r="H174" t="str">
            <v>SHROUDS: STAGE 3</v>
          </cell>
        </row>
        <row r="175">
          <cell r="B175" t="str">
            <v>Total Intervals</v>
          </cell>
          <cell r="E175">
            <v>3</v>
          </cell>
          <cell r="H175">
            <v>3</v>
          </cell>
        </row>
        <row r="176">
          <cell r="E176">
            <v>0</v>
          </cell>
          <cell r="H176">
            <v>0</v>
          </cell>
        </row>
        <row r="183">
          <cell r="B183">
            <v>0</v>
          </cell>
        </row>
        <row r="184">
          <cell r="B184" t="str">
            <v>Inventory 1</v>
          </cell>
          <cell r="C184" t="str">
            <v>No Part</v>
          </cell>
          <cell r="D184" t="str">
            <v>No Part</v>
          </cell>
          <cell r="E184" t="str">
            <v>No Part</v>
          </cell>
          <cell r="F184" t="str">
            <v>No Part</v>
          </cell>
          <cell r="G184" t="str">
            <v>No Part</v>
          </cell>
          <cell r="H184" t="str">
            <v>No Part</v>
          </cell>
        </row>
        <row r="185">
          <cell r="C185" t="str">
            <v>No Part</v>
          </cell>
          <cell r="D185" t="str">
            <v>No Part</v>
          </cell>
          <cell r="E185" t="str">
            <v>No Part</v>
          </cell>
          <cell r="F185" t="str">
            <v>No Part</v>
          </cell>
          <cell r="G185" t="str">
            <v>No Part</v>
          </cell>
          <cell r="H185" t="str">
            <v>No Part</v>
          </cell>
        </row>
        <row r="186">
          <cell r="C186" t="str">
            <v>No Part</v>
          </cell>
          <cell r="D186" t="str">
            <v>No Part</v>
          </cell>
          <cell r="E186" t="str">
            <v>No Part</v>
          </cell>
          <cell r="F186" t="str">
            <v>No Part</v>
          </cell>
          <cell r="G186" t="str">
            <v>No Part</v>
          </cell>
          <cell r="H186" t="str">
            <v>No Part</v>
          </cell>
        </row>
        <row r="187">
          <cell r="C187" t="str">
            <v>No Part</v>
          </cell>
          <cell r="D187" t="str">
            <v>No Part</v>
          </cell>
          <cell r="E187" t="str">
            <v>No Part</v>
          </cell>
          <cell r="F187" t="str">
            <v>No Part</v>
          </cell>
          <cell r="G187" t="str">
            <v>No Part</v>
          </cell>
          <cell r="H187" t="str">
            <v>No Part</v>
          </cell>
        </row>
        <row r="188">
          <cell r="C188" t="str">
            <v>No Part</v>
          </cell>
          <cell r="D188" t="str">
            <v>No Part</v>
          </cell>
          <cell r="E188" t="str">
            <v>No Part</v>
          </cell>
          <cell r="F188" t="str">
            <v>No Part</v>
          </cell>
          <cell r="G188" t="str">
            <v>No Part</v>
          </cell>
          <cell r="H188" t="str">
            <v>No Part</v>
          </cell>
        </row>
        <row r="189">
          <cell r="C189" t="str">
            <v>No Part</v>
          </cell>
          <cell r="D189" t="str">
            <v>No Part</v>
          </cell>
          <cell r="E189" t="str">
            <v>No Part</v>
          </cell>
          <cell r="F189" t="str">
            <v>No Part</v>
          </cell>
          <cell r="G189" t="str">
            <v>No Part</v>
          </cell>
          <cell r="H189" t="str">
            <v>No Part</v>
          </cell>
        </row>
        <row r="190">
          <cell r="C190" t="str">
            <v>No Part</v>
          </cell>
          <cell r="D190" t="str">
            <v>No Part</v>
          </cell>
          <cell r="E190" t="str">
            <v>No Part</v>
          </cell>
          <cell r="F190" t="str">
            <v>No Part</v>
          </cell>
          <cell r="G190" t="str">
            <v>No Part</v>
          </cell>
          <cell r="H190" t="str">
            <v>No Part</v>
          </cell>
        </row>
        <row r="191">
          <cell r="C191" t="str">
            <v>No Part</v>
          </cell>
          <cell r="D191" t="str">
            <v>No Part</v>
          </cell>
          <cell r="E191" t="str">
            <v>No Part</v>
          </cell>
          <cell r="F191" t="str">
            <v>No Part</v>
          </cell>
          <cell r="G191" t="str">
            <v>No Part</v>
          </cell>
          <cell r="H191" t="str">
            <v>No Part</v>
          </cell>
        </row>
        <row r="194">
          <cell r="B194" t="str">
            <v>Operational Spares: Enter your assumed rate, in dollars. (OP Spares are not scheduled like other parts. GE usually assumes a replenishment rate of 10% per year.) [OP Spares may include Gas Turbine (GT) and Steam Turbine (ST-G) OP Spares, Load Gear (LD GEA</v>
          </cell>
        </row>
        <row r="196">
          <cell r="B196" t="str">
            <v>OP Spares Replenishment</v>
          </cell>
        </row>
        <row r="197">
          <cell r="D197" t="str">
            <v>Year</v>
          </cell>
          <cell r="E197" t="str">
            <v>Standard</v>
          </cell>
          <cell r="F197" t="str">
            <v>Customer Input</v>
          </cell>
        </row>
        <row r="198">
          <cell r="D198">
            <v>2007</v>
          </cell>
          <cell r="E198">
            <v>0</v>
          </cell>
        </row>
        <row r="199">
          <cell r="D199">
            <v>2008</v>
          </cell>
          <cell r="E199">
            <v>0</v>
          </cell>
        </row>
        <row r="200">
          <cell r="D200">
            <v>2009</v>
          </cell>
          <cell r="E200">
            <v>0</v>
          </cell>
        </row>
        <row r="201">
          <cell r="D201">
            <v>2010</v>
          </cell>
          <cell r="E201">
            <v>0</v>
          </cell>
        </row>
        <row r="202">
          <cell r="D202">
            <v>2011</v>
          </cell>
          <cell r="E202">
            <v>0</v>
          </cell>
        </row>
        <row r="203">
          <cell r="D203">
            <v>2012</v>
          </cell>
          <cell r="E203">
            <v>0</v>
          </cell>
        </row>
        <row r="204">
          <cell r="D204">
            <v>2013</v>
          </cell>
          <cell r="E204">
            <v>0</v>
          </cell>
        </row>
        <row r="205">
          <cell r="D205">
            <v>2014</v>
          </cell>
          <cell r="E205">
            <v>0</v>
          </cell>
        </row>
        <row r="206">
          <cell r="D206">
            <v>2015</v>
          </cell>
          <cell r="E206">
            <v>0</v>
          </cell>
        </row>
        <row r="207">
          <cell r="D207">
            <v>2016</v>
          </cell>
          <cell r="E207">
            <v>0</v>
          </cell>
        </row>
        <row r="208">
          <cell r="D208">
            <v>2017</v>
          </cell>
          <cell r="E208">
            <v>0</v>
          </cell>
        </row>
        <row r="209">
          <cell r="D209">
            <v>2018</v>
          </cell>
          <cell r="E209">
            <v>0</v>
          </cell>
        </row>
        <row r="210">
          <cell r="D210">
            <v>2019</v>
          </cell>
          <cell r="E210">
            <v>0</v>
          </cell>
        </row>
        <row r="211">
          <cell r="D211">
            <v>2020</v>
          </cell>
          <cell r="E211">
            <v>0</v>
          </cell>
        </row>
        <row r="212">
          <cell r="D212">
            <v>2021</v>
          </cell>
          <cell r="E212">
            <v>0</v>
          </cell>
        </row>
        <row r="213">
          <cell r="D213">
            <v>2022</v>
          </cell>
          <cell r="E213">
            <v>0</v>
          </cell>
        </row>
        <row r="214">
          <cell r="D214">
            <v>2023</v>
          </cell>
          <cell r="E214">
            <v>0</v>
          </cell>
        </row>
        <row r="215">
          <cell r="D215">
            <v>2024</v>
          </cell>
          <cell r="E215">
            <v>0</v>
          </cell>
        </row>
        <row r="216">
          <cell r="D216">
            <v>2025</v>
          </cell>
          <cell r="E216">
            <v>0</v>
          </cell>
        </row>
        <row r="224">
          <cell r="F224">
            <v>0</v>
          </cell>
        </row>
        <row r="231">
          <cell r="F231">
            <v>0</v>
          </cell>
        </row>
        <row r="243">
          <cell r="F243">
            <v>171000</v>
          </cell>
        </row>
        <row r="247">
          <cell r="G247">
            <v>0</v>
          </cell>
        </row>
      </sheetData>
      <sheetData sheetId="6" refreshError="1">
        <row r="7">
          <cell r="D7" t="str">
            <v>INITIAL</v>
          </cell>
        </row>
        <row r="9">
          <cell r="B9" t="str">
            <v>297760: FFH - Analysis Start to Interval End</v>
          </cell>
          <cell r="E9">
            <v>12000</v>
          </cell>
          <cell r="F9">
            <v>13000</v>
          </cell>
          <cell r="G9">
            <v>14000</v>
          </cell>
          <cell r="H9">
            <v>15000</v>
          </cell>
          <cell r="I9">
            <v>16000</v>
          </cell>
          <cell r="J9">
            <v>17000</v>
          </cell>
          <cell r="K9">
            <v>18000</v>
          </cell>
          <cell r="L9">
            <v>19000</v>
          </cell>
          <cell r="M9">
            <v>20000</v>
          </cell>
          <cell r="N9">
            <v>21000</v>
          </cell>
          <cell r="O9">
            <v>22000</v>
          </cell>
          <cell r="P9">
            <v>23000</v>
          </cell>
          <cell r="Q9">
            <v>24000</v>
          </cell>
          <cell r="R9">
            <v>25000</v>
          </cell>
          <cell r="S9">
            <v>26000</v>
          </cell>
          <cell r="T9">
            <v>27000</v>
          </cell>
          <cell r="U9">
            <v>28000</v>
          </cell>
          <cell r="V9">
            <v>29000</v>
          </cell>
          <cell r="W9">
            <v>30000</v>
          </cell>
          <cell r="X9">
            <v>31000</v>
          </cell>
          <cell r="Y9">
            <v>32000</v>
          </cell>
          <cell r="Z9">
            <v>33000</v>
          </cell>
          <cell r="AA9">
            <v>34000</v>
          </cell>
          <cell r="AB9">
            <v>35000</v>
          </cell>
          <cell r="AC9">
            <v>36000</v>
          </cell>
          <cell r="AD9">
            <v>37000</v>
          </cell>
          <cell r="AE9">
            <v>38000</v>
          </cell>
          <cell r="AF9">
            <v>39000</v>
          </cell>
          <cell r="AG9">
            <v>40000</v>
          </cell>
          <cell r="AH9">
            <v>41000</v>
          </cell>
          <cell r="AI9">
            <v>42000</v>
          </cell>
          <cell r="AJ9">
            <v>43000</v>
          </cell>
          <cell r="AK9">
            <v>44000</v>
          </cell>
          <cell r="AL9">
            <v>45000</v>
          </cell>
          <cell r="AM9">
            <v>46000</v>
          </cell>
          <cell r="AN9">
            <v>47000</v>
          </cell>
          <cell r="AO9">
            <v>48000</v>
          </cell>
          <cell r="AP9">
            <v>49000</v>
          </cell>
          <cell r="AQ9">
            <v>50000</v>
          </cell>
          <cell r="AR9">
            <v>51000</v>
          </cell>
          <cell r="AS9">
            <v>52000</v>
          </cell>
          <cell r="AT9">
            <v>53000</v>
          </cell>
          <cell r="AU9">
            <v>54000</v>
          </cell>
          <cell r="AV9">
            <v>55000</v>
          </cell>
          <cell r="AW9">
            <v>56000</v>
          </cell>
          <cell r="AX9">
            <v>57000</v>
          </cell>
          <cell r="AY9">
            <v>58000</v>
          </cell>
          <cell r="AZ9">
            <v>59000</v>
          </cell>
          <cell r="BA9">
            <v>60000</v>
          </cell>
          <cell r="BB9">
            <v>61000</v>
          </cell>
          <cell r="BC9">
            <v>62000</v>
          </cell>
          <cell r="BD9">
            <v>63000</v>
          </cell>
          <cell r="BE9">
            <v>64000</v>
          </cell>
          <cell r="BF9">
            <v>65000</v>
          </cell>
          <cell r="BG9">
            <v>66000</v>
          </cell>
          <cell r="BH9">
            <v>67000</v>
          </cell>
          <cell r="BI9">
            <v>68000</v>
          </cell>
          <cell r="BJ9">
            <v>69000</v>
          </cell>
          <cell r="BK9">
            <v>70000</v>
          </cell>
          <cell r="BL9">
            <v>71000</v>
          </cell>
          <cell r="BM9">
            <v>72000</v>
          </cell>
          <cell r="BN9">
            <v>73000</v>
          </cell>
          <cell r="BO9">
            <v>74000</v>
          </cell>
          <cell r="BP9">
            <v>75000</v>
          </cell>
          <cell r="BQ9">
            <v>76000</v>
          </cell>
          <cell r="BR9">
            <v>77000</v>
          </cell>
          <cell r="BS9">
            <v>78000</v>
          </cell>
          <cell r="BT9">
            <v>79000</v>
          </cell>
          <cell r="BU9">
            <v>80000</v>
          </cell>
          <cell r="BV9">
            <v>81000</v>
          </cell>
          <cell r="BW9">
            <v>82000</v>
          </cell>
          <cell r="BX9">
            <v>83000</v>
          </cell>
        </row>
        <row r="10">
          <cell r="F10" t="str">
            <v>CI</v>
          </cell>
          <cell r="R10" t="str">
            <v>HGP</v>
          </cell>
          <cell r="AD10" t="str">
            <v>CI</v>
          </cell>
          <cell r="AP10" t="str">
            <v>MI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34">
          <cell r="B34" t="str">
            <v>FUEL NOZZLE ASMBY</v>
          </cell>
          <cell r="D34" t="str">
            <v>O1i0</v>
          </cell>
          <cell r="F34" t="str">
            <v>O2i0</v>
          </cell>
          <cell r="R34" t="str">
            <v>O1i1</v>
          </cell>
        </row>
        <row r="42">
          <cell r="D42" t="str">
            <v>O2i0</v>
          </cell>
          <cell r="E42" t="str">
            <v>O2i0</v>
          </cell>
          <cell r="F42" t="str">
            <v>O1i1</v>
          </cell>
          <cell r="G42" t="str">
            <v>O1i1</v>
          </cell>
          <cell r="H42" t="str">
            <v>O1i1</v>
          </cell>
          <cell r="I42" t="str">
            <v>O1i1</v>
          </cell>
          <cell r="J42" t="str">
            <v>O1i1</v>
          </cell>
          <cell r="K42" t="str">
            <v>O1i1</v>
          </cell>
          <cell r="L42" t="str">
            <v>O1i1</v>
          </cell>
          <cell r="M42" t="str">
            <v>O1i1</v>
          </cell>
          <cell r="N42" t="str">
            <v>O1i1</v>
          </cell>
          <cell r="O42" t="str">
            <v>O1i1</v>
          </cell>
          <cell r="P42" t="str">
            <v>O1i1</v>
          </cell>
          <cell r="Q42" t="str">
            <v>O1i1</v>
          </cell>
          <cell r="R42" t="str">
            <v>O2i1</v>
          </cell>
        </row>
        <row r="51">
          <cell r="F51">
            <v>1</v>
          </cell>
          <cell r="R51">
            <v>1</v>
          </cell>
        </row>
        <row r="53">
          <cell r="B53" t="str">
            <v>COMBUSTION LINERS</v>
          </cell>
          <cell r="D53" t="str">
            <v>O1i0</v>
          </cell>
          <cell r="F53" t="str">
            <v>O2i0</v>
          </cell>
          <cell r="R53" t="str">
            <v>O1i1</v>
          </cell>
        </row>
        <row r="61">
          <cell r="D61" t="str">
            <v>O2i0</v>
          </cell>
          <cell r="E61" t="str">
            <v>O2i0</v>
          </cell>
          <cell r="F61" t="str">
            <v>O1i1</v>
          </cell>
          <cell r="G61" t="str">
            <v>O1i1</v>
          </cell>
          <cell r="H61" t="str">
            <v>O1i1</v>
          </cell>
          <cell r="I61" t="str">
            <v>O1i1</v>
          </cell>
          <cell r="J61" t="str">
            <v>O1i1</v>
          </cell>
          <cell r="K61" t="str">
            <v>O1i1</v>
          </cell>
          <cell r="L61" t="str">
            <v>O1i1</v>
          </cell>
          <cell r="M61" t="str">
            <v>O1i1</v>
          </cell>
          <cell r="N61" t="str">
            <v>O1i1</v>
          </cell>
          <cell r="O61" t="str">
            <v>O1i1</v>
          </cell>
          <cell r="P61" t="str">
            <v>O1i1</v>
          </cell>
          <cell r="Q61" t="str">
            <v>O1i1</v>
          </cell>
          <cell r="R61" t="str">
            <v>O2i1</v>
          </cell>
        </row>
        <row r="70">
          <cell r="F70">
            <v>1</v>
          </cell>
          <cell r="R70">
            <v>1</v>
          </cell>
        </row>
        <row r="72">
          <cell r="B72" t="str">
            <v>TRANSITION PIECES</v>
          </cell>
          <cell r="D72" t="str">
            <v>O1i0</v>
          </cell>
          <cell r="F72" t="str">
            <v>O2i0</v>
          </cell>
          <cell r="R72" t="str">
            <v>O1i1</v>
          </cell>
        </row>
        <row r="80">
          <cell r="D80" t="str">
            <v>O2i0</v>
          </cell>
          <cell r="E80" t="str">
            <v>O2i0</v>
          </cell>
          <cell r="F80" t="str">
            <v>O1i1</v>
          </cell>
          <cell r="G80" t="str">
            <v>O1i1</v>
          </cell>
          <cell r="H80" t="str">
            <v>O1i1</v>
          </cell>
          <cell r="I80" t="str">
            <v>O1i1</v>
          </cell>
          <cell r="J80" t="str">
            <v>O1i1</v>
          </cell>
          <cell r="K80" t="str">
            <v>O1i1</v>
          </cell>
          <cell r="L80" t="str">
            <v>O1i1</v>
          </cell>
          <cell r="M80" t="str">
            <v>O1i1</v>
          </cell>
          <cell r="N80" t="str">
            <v>O1i1</v>
          </cell>
          <cell r="O80" t="str">
            <v>O1i1</v>
          </cell>
          <cell r="P80" t="str">
            <v>O1i1</v>
          </cell>
          <cell r="Q80" t="str">
            <v>O1i1</v>
          </cell>
          <cell r="R80" t="str">
            <v>O2i1</v>
          </cell>
        </row>
        <row r="89">
          <cell r="F89">
            <v>1</v>
          </cell>
          <cell r="R89">
            <v>1</v>
          </cell>
        </row>
        <row r="91">
          <cell r="B91" t="str">
            <v>FUEL NOZZLE TIPS</v>
          </cell>
          <cell r="D91" t="str">
            <v>O1i0</v>
          </cell>
          <cell r="F91" t="str">
            <v>O2i0</v>
          </cell>
          <cell r="R91" t="str">
            <v>O1i1</v>
          </cell>
        </row>
        <row r="99">
          <cell r="D99" t="str">
            <v>O2i0</v>
          </cell>
          <cell r="E99" t="str">
            <v>O2i0</v>
          </cell>
          <cell r="F99" t="str">
            <v>O1i1</v>
          </cell>
          <cell r="G99" t="str">
            <v>O1i1</v>
          </cell>
          <cell r="H99" t="str">
            <v>O1i1</v>
          </cell>
          <cell r="I99" t="str">
            <v>O1i1</v>
          </cell>
          <cell r="J99" t="str">
            <v>O1i1</v>
          </cell>
          <cell r="K99" t="str">
            <v>O1i1</v>
          </cell>
          <cell r="L99" t="str">
            <v>O1i1</v>
          </cell>
          <cell r="M99" t="str">
            <v>O1i1</v>
          </cell>
          <cell r="N99" t="str">
            <v>O1i1</v>
          </cell>
          <cell r="O99" t="str">
            <v>O1i1</v>
          </cell>
          <cell r="P99" t="str">
            <v>O1i1</v>
          </cell>
          <cell r="Q99" t="str">
            <v>O1i1</v>
          </cell>
          <cell r="R99" t="str">
            <v>O2i1</v>
          </cell>
        </row>
        <row r="108">
          <cell r="F108">
            <v>1</v>
          </cell>
          <cell r="R108">
            <v>1</v>
          </cell>
        </row>
        <row r="110">
          <cell r="B110" t="str">
            <v>BUCKETS: STAGE 1</v>
          </cell>
          <cell r="D110" t="str">
            <v>O1i0</v>
          </cell>
          <cell r="R110" t="str">
            <v>N2i0</v>
          </cell>
        </row>
        <row r="118">
          <cell r="R118" t="str">
            <v>O1i1</v>
          </cell>
        </row>
        <row r="126">
          <cell r="R126">
            <v>1</v>
          </cell>
        </row>
        <row r="127">
          <cell r="R127">
            <v>1</v>
          </cell>
        </row>
        <row r="129">
          <cell r="B129" t="str">
            <v>BUCKETS: STAGE 2</v>
          </cell>
          <cell r="D129" t="str">
            <v>O1i0</v>
          </cell>
          <cell r="R129" t="str">
            <v>N2i0</v>
          </cell>
        </row>
        <row r="137">
          <cell r="R137" t="str">
            <v>O1i1</v>
          </cell>
        </row>
        <row r="145">
          <cell r="R145">
            <v>1</v>
          </cell>
        </row>
        <row r="146">
          <cell r="R146">
            <v>1</v>
          </cell>
        </row>
        <row r="148">
          <cell r="B148" t="str">
            <v>BUCKETS: STAGE 3</v>
          </cell>
          <cell r="D148" t="str">
            <v>O1i0</v>
          </cell>
          <cell r="R148" t="str">
            <v>O1i1</v>
          </cell>
        </row>
        <row r="167">
          <cell r="B167" t="str">
            <v>NOZZLES: STAGE 1</v>
          </cell>
          <cell r="D167" t="str">
            <v>O1i0</v>
          </cell>
          <cell r="R167" t="str">
            <v>N2i0</v>
          </cell>
        </row>
        <row r="175">
          <cell r="R175" t="str">
            <v>O1i1</v>
          </cell>
        </row>
        <row r="183">
          <cell r="R183">
            <v>1</v>
          </cell>
        </row>
        <row r="184">
          <cell r="R184">
            <v>1</v>
          </cell>
        </row>
        <row r="186">
          <cell r="B186" t="str">
            <v>NOZZLES: STAGE 2</v>
          </cell>
          <cell r="D186" t="str">
            <v>O1i0</v>
          </cell>
          <cell r="R186" t="str">
            <v>N2i0</v>
          </cell>
        </row>
        <row r="194">
          <cell r="R194" t="str">
            <v>O1i1</v>
          </cell>
        </row>
        <row r="202">
          <cell r="R202">
            <v>1</v>
          </cell>
        </row>
        <row r="203">
          <cell r="R203">
            <v>1</v>
          </cell>
        </row>
        <row r="205">
          <cell r="B205" t="str">
            <v>NOZZLES: STAGE 3</v>
          </cell>
          <cell r="D205" t="str">
            <v>O1i0</v>
          </cell>
          <cell r="R205" t="str">
            <v>O1i1</v>
          </cell>
        </row>
        <row r="224">
          <cell r="B224" t="str">
            <v>SHROUDS: STAGE 1</v>
          </cell>
          <cell r="D224" t="str">
            <v>O1i0</v>
          </cell>
          <cell r="R224" t="str">
            <v>N2i0</v>
          </cell>
        </row>
        <row r="232">
          <cell r="R232" t="str">
            <v>O1i1</v>
          </cell>
        </row>
        <row r="240">
          <cell r="R240">
            <v>1</v>
          </cell>
        </row>
        <row r="241">
          <cell r="R241">
            <v>1</v>
          </cell>
        </row>
        <row r="243">
          <cell r="B243" t="str">
            <v>SHROUDS: STAGE 2</v>
          </cell>
          <cell r="D243" t="str">
            <v>O1i0</v>
          </cell>
          <cell r="R243" t="str">
            <v>O1i1</v>
          </cell>
        </row>
        <row r="262">
          <cell r="B262" t="str">
            <v>SHROUDS: STAGE 3</v>
          </cell>
          <cell r="D262" t="str">
            <v>O1i0</v>
          </cell>
          <cell r="R262" t="str">
            <v>O1i1</v>
          </cell>
        </row>
        <row r="281">
          <cell r="B281" t="str">
            <v>GENERATOR &amp; ST MAJOR</v>
          </cell>
        </row>
        <row r="300">
          <cell r="B300" t="str">
            <v>ST MINOR</v>
          </cell>
        </row>
        <row r="318">
          <cell r="A318" t="b">
            <v>0</v>
          </cell>
        </row>
        <row r="319">
          <cell r="A319" t="b">
            <v>0</v>
          </cell>
        </row>
      </sheetData>
      <sheetData sheetId="7" refreshError="1"/>
      <sheetData sheetId="8" refreshError="1"/>
      <sheetData sheetId="9" refreshError="1">
        <row r="41">
          <cell r="D41" t="str">
            <v>INITIAL</v>
          </cell>
        </row>
        <row r="45">
          <cell r="D45">
            <v>0</v>
          </cell>
        </row>
        <row r="52">
          <cell r="D52">
            <v>1405000</v>
          </cell>
        </row>
        <row r="59">
          <cell r="D5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Technology</v>
          </cell>
          <cell r="B1">
            <v>8</v>
          </cell>
          <cell r="G1" t="str">
            <v>Combustion</v>
          </cell>
          <cell r="H1">
            <v>4</v>
          </cell>
          <cell r="P1" t="str">
            <v>DataStart</v>
          </cell>
        </row>
        <row r="2">
          <cell r="A2" t="str">
            <v>PG6561B</v>
          </cell>
          <cell r="F2" t="str">
            <v>DLN 2.6 Dual Fuel -- 8K CI</v>
          </cell>
        </row>
        <row r="3">
          <cell r="A3" t="str">
            <v>PG6581B</v>
          </cell>
          <cell r="F3" t="str">
            <v>DLN 2.6 Gas Only -- 8K CI</v>
          </cell>
        </row>
        <row r="4">
          <cell r="A4" t="str">
            <v>PG7121EA</v>
          </cell>
          <cell r="F4" t="str">
            <v>DLN 2.6 Dual Fuel - 12K EL Class C  CI (FINAL)</v>
          </cell>
        </row>
        <row r="5">
          <cell r="A5" t="str">
            <v>PG9171E</v>
          </cell>
          <cell r="F5" t="str">
            <v>DLN 2.6 Gas Only - 12K EL Class C  CI (FINAL)</v>
          </cell>
        </row>
        <row r="6">
          <cell r="A6" t="str">
            <v>PG6101FA</v>
          </cell>
          <cell r="F6" t="str">
            <v/>
          </cell>
        </row>
        <row r="7">
          <cell r="A7" t="str">
            <v>PG7221FA</v>
          </cell>
          <cell r="F7" t="str">
            <v/>
          </cell>
        </row>
        <row r="8">
          <cell r="A8" t="str">
            <v>PG7231FA+</v>
          </cell>
          <cell r="F8" t="str">
            <v/>
          </cell>
        </row>
        <row r="9">
          <cell r="A9" t="str">
            <v>PG7241FA+e</v>
          </cell>
          <cell r="F9" t="str">
            <v/>
          </cell>
        </row>
        <row r="10">
          <cell r="A10" t="str">
            <v>PG9311FA</v>
          </cell>
        </row>
        <row r="11">
          <cell r="A11" t="str">
            <v>PG9351FA+e</v>
          </cell>
        </row>
        <row r="12">
          <cell r="A12" t="str">
            <v>PG5371PA</v>
          </cell>
        </row>
        <row r="13">
          <cell r="A13" t="str">
            <v/>
          </cell>
        </row>
        <row r="14">
          <cell r="A14" t="str">
            <v>SPA Version 8.0, Rev 2</v>
          </cell>
          <cell r="E14">
            <v>38718</v>
          </cell>
        </row>
        <row r="15">
          <cell r="A15">
            <v>2005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46800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19500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167000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4</v>
          </cell>
          <cell r="J24">
            <v>3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163983</v>
          </cell>
          <cell r="I25">
            <v>2</v>
          </cell>
          <cell r="J25">
            <v>5</v>
          </cell>
          <cell r="K25">
            <v>2019646</v>
          </cell>
        </row>
        <row r="26">
          <cell r="F26">
            <v>0</v>
          </cell>
          <cell r="G26">
            <v>0</v>
          </cell>
          <cell r="H26">
            <v>232708</v>
          </cell>
          <cell r="I26">
            <v>3</v>
          </cell>
          <cell r="J26">
            <v>5</v>
          </cell>
          <cell r="K26">
            <v>1979475</v>
          </cell>
        </row>
        <row r="27">
          <cell r="F27">
            <v>0</v>
          </cell>
          <cell r="G27">
            <v>0</v>
          </cell>
          <cell r="H27">
            <v>14599</v>
          </cell>
          <cell r="I27">
            <v>3</v>
          </cell>
          <cell r="J27">
            <v>3</v>
          </cell>
          <cell r="K27">
            <v>1623361</v>
          </cell>
        </row>
        <row r="28">
          <cell r="F28">
            <v>0</v>
          </cell>
          <cell r="G28">
            <v>0</v>
          </cell>
          <cell r="H28">
            <v>1579011</v>
          </cell>
          <cell r="I28">
            <v>3</v>
          </cell>
          <cell r="J28">
            <v>2</v>
          </cell>
          <cell r="K28">
            <v>4371000</v>
          </cell>
        </row>
        <row r="29">
          <cell r="F29">
            <v>0</v>
          </cell>
          <cell r="G29">
            <v>0</v>
          </cell>
          <cell r="H29">
            <v>373469</v>
          </cell>
          <cell r="I29">
            <v>3</v>
          </cell>
          <cell r="J29">
            <v>3</v>
          </cell>
          <cell r="K29">
            <v>2766984</v>
          </cell>
        </row>
        <row r="30">
          <cell r="F30">
            <v>0</v>
          </cell>
          <cell r="G30">
            <v>0</v>
          </cell>
          <cell r="H30">
            <v>314440</v>
          </cell>
          <cell r="I30">
            <v>3</v>
          </cell>
          <cell r="J30">
            <v>3</v>
          </cell>
          <cell r="K30">
            <v>3150617</v>
          </cell>
        </row>
        <row r="31">
          <cell r="F31">
            <v>0</v>
          </cell>
          <cell r="G31">
            <v>0</v>
          </cell>
          <cell r="H31">
            <v>304224</v>
          </cell>
          <cell r="I31">
            <v>2</v>
          </cell>
          <cell r="J31">
            <v>2</v>
          </cell>
          <cell r="K31">
            <v>2245557</v>
          </cell>
        </row>
        <row r="32">
          <cell r="F32">
            <v>0</v>
          </cell>
          <cell r="G32">
            <v>0</v>
          </cell>
          <cell r="H32">
            <v>396172</v>
          </cell>
          <cell r="I32">
            <v>2</v>
          </cell>
          <cell r="J32">
            <v>2</v>
          </cell>
          <cell r="K32">
            <v>2155734</v>
          </cell>
        </row>
        <row r="33">
          <cell r="F33">
            <v>0</v>
          </cell>
          <cell r="G33">
            <v>0</v>
          </cell>
          <cell r="H33">
            <v>71080</v>
          </cell>
          <cell r="I33">
            <v>3</v>
          </cell>
          <cell r="J33">
            <v>3</v>
          </cell>
          <cell r="K33">
            <v>2052813</v>
          </cell>
        </row>
        <row r="34">
          <cell r="F34">
            <v>0</v>
          </cell>
          <cell r="G34">
            <v>0</v>
          </cell>
          <cell r="H34">
            <v>302972</v>
          </cell>
          <cell r="I34">
            <v>2</v>
          </cell>
          <cell r="J34">
            <v>2</v>
          </cell>
          <cell r="K34">
            <v>980852</v>
          </cell>
        </row>
        <row r="35">
          <cell r="F35">
            <v>0</v>
          </cell>
          <cell r="G35">
            <v>0</v>
          </cell>
          <cell r="H35">
            <v>90499</v>
          </cell>
          <cell r="I35">
            <v>2</v>
          </cell>
          <cell r="J35">
            <v>2</v>
          </cell>
          <cell r="K35">
            <v>682736</v>
          </cell>
        </row>
        <row r="36">
          <cell r="F36">
            <v>0</v>
          </cell>
          <cell r="G36">
            <v>0</v>
          </cell>
          <cell r="H36">
            <v>91449</v>
          </cell>
          <cell r="I36">
            <v>3</v>
          </cell>
          <cell r="J36">
            <v>3</v>
          </cell>
          <cell r="K36">
            <v>584124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59000</v>
          </cell>
        </row>
        <row r="41">
          <cell r="F41">
            <v>3</v>
          </cell>
        </row>
        <row r="44">
          <cell r="G44">
            <v>0</v>
          </cell>
          <cell r="H44">
            <v>0</v>
          </cell>
          <cell r="I44">
            <v>125190</v>
          </cell>
        </row>
        <row r="45">
          <cell r="G45">
            <v>0</v>
          </cell>
          <cell r="H45">
            <v>0</v>
          </cell>
          <cell r="I45">
            <v>310930</v>
          </cell>
        </row>
        <row r="46">
          <cell r="G46">
            <v>0</v>
          </cell>
          <cell r="H46">
            <v>0</v>
          </cell>
          <cell r="I46">
            <v>268790</v>
          </cell>
        </row>
        <row r="47">
          <cell r="G47">
            <v>0</v>
          </cell>
          <cell r="H47">
            <v>0</v>
          </cell>
          <cell r="I47">
            <v>1178792</v>
          </cell>
        </row>
        <row r="48">
          <cell r="G48">
            <v>0</v>
          </cell>
          <cell r="H48">
            <v>0</v>
          </cell>
          <cell r="I48">
            <v>200304</v>
          </cell>
        </row>
        <row r="49">
          <cell r="G49">
            <v>0</v>
          </cell>
          <cell r="H49">
            <v>0</v>
          </cell>
          <cell r="I49">
            <v>497488</v>
          </cell>
        </row>
        <row r="50">
          <cell r="G50">
            <v>0</v>
          </cell>
          <cell r="H50">
            <v>0</v>
          </cell>
          <cell r="I50">
            <v>353807</v>
          </cell>
        </row>
        <row r="51">
          <cell r="G51">
            <v>0</v>
          </cell>
          <cell r="H51">
            <v>0</v>
          </cell>
          <cell r="I51">
            <v>1522194</v>
          </cell>
        </row>
        <row r="52">
          <cell r="G52">
            <v>0</v>
          </cell>
          <cell r="H52">
            <v>0</v>
          </cell>
          <cell r="I52">
            <v>260395.203125</v>
          </cell>
        </row>
        <row r="53">
          <cell r="G53">
            <v>0</v>
          </cell>
          <cell r="H53">
            <v>0</v>
          </cell>
          <cell r="I53">
            <v>646734.375</v>
          </cell>
        </row>
        <row r="54">
          <cell r="G54">
            <v>0</v>
          </cell>
          <cell r="H54">
            <v>0</v>
          </cell>
          <cell r="I54">
            <v>412879</v>
          </cell>
        </row>
        <row r="55">
          <cell r="G55">
            <v>0</v>
          </cell>
          <cell r="H55">
            <v>0</v>
          </cell>
          <cell r="I55">
            <v>1735416</v>
          </cell>
        </row>
        <row r="56">
          <cell r="G56">
            <v>0</v>
          </cell>
          <cell r="H56">
            <v>0</v>
          </cell>
          <cell r="I56">
            <v>320486.40625</v>
          </cell>
        </row>
        <row r="57">
          <cell r="G57">
            <v>0</v>
          </cell>
          <cell r="H57">
            <v>0</v>
          </cell>
          <cell r="I57">
            <v>795980.8125</v>
          </cell>
        </row>
        <row r="58">
          <cell r="G58">
            <v>0</v>
          </cell>
          <cell r="H58">
            <v>0</v>
          </cell>
          <cell r="I58">
            <v>475316</v>
          </cell>
        </row>
        <row r="59">
          <cell r="G59">
            <v>0</v>
          </cell>
          <cell r="H59">
            <v>0</v>
          </cell>
          <cell r="I59">
            <v>1977597</v>
          </cell>
        </row>
        <row r="61">
          <cell r="C61" t="str">
            <v>STDataStart</v>
          </cell>
        </row>
        <row r="266">
          <cell r="I266" t="str">
            <v>IntervalDataStart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Dummy 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Cn0003b_contractstatus"/>
      <sheetName val="Sheet1"/>
      <sheetName val="Sheet2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1">
          <cell r="B11">
            <v>11862537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Print Macro"/>
    </sheetNames>
    <sheetDataSet>
      <sheetData sheetId="0"/>
      <sheetData sheetId="1"/>
      <sheetData sheetId="2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Scenario Summary"/>
      <sheetName val="Monthly Cost Summary"/>
      <sheetName val="Exclude MF Scenario=====&gt;"/>
      <sheetName val="Aurora &amp; Non Aurora WHE"/>
      <sheetName val="AURORA Total WHE"/>
      <sheetName val="Pivot Costs WHE"/>
      <sheetName val="Pivot Energy WHE"/>
      <sheetName val="Exclude WHE Scenario=====&gt;"/>
      <sheetName val="Aurora &amp; Non Aurora MF"/>
      <sheetName val="AURORA Total MF"/>
      <sheetName val="Pivot Costs MF"/>
      <sheetName val="Pivot Energy MF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B4" t="str">
            <v>Baker Replacement 1997-2025</v>
          </cell>
          <cell r="C4" t="str">
            <v>Baker Replacement</v>
          </cell>
        </row>
        <row r="5">
          <cell r="B5" t="str">
            <v>BC Hydro Point Roberts 2004-2007</v>
          </cell>
          <cell r="C5" t="str">
            <v>BC Hydro Point Roberts</v>
          </cell>
        </row>
        <row r="6">
          <cell r="B6" t="str">
            <v>BC Hydro Point Roberts 2007-2025</v>
          </cell>
          <cell r="C6" t="str">
            <v>BC Hydro Point Roberts</v>
          </cell>
        </row>
        <row r="7">
          <cell r="B7" t="str">
            <v>BPA Snohomish Conservation  2004-2010</v>
          </cell>
          <cell r="C7" t="str">
            <v>BPA Snohomish Conservation</v>
          </cell>
        </row>
        <row r="8">
          <cell r="B8" t="str">
            <v>Canadian EA 2004-2025</v>
          </cell>
          <cell r="C8" t="str">
            <v>Canadian EA</v>
          </cell>
        </row>
        <row r="9">
          <cell r="B9" t="str">
            <v>Colstrip 1</v>
          </cell>
          <cell r="C9" t="str">
            <v>Colstrip 1&amp;2</v>
          </cell>
        </row>
        <row r="10">
          <cell r="B10" t="str">
            <v>Colstrip 2</v>
          </cell>
          <cell r="C10" t="str">
            <v>Colstrip 1&amp;2</v>
          </cell>
        </row>
        <row r="11">
          <cell r="B11" t="str">
            <v>Colstrip 3</v>
          </cell>
          <cell r="C11" t="str">
            <v>Colstrip 3&amp;4</v>
          </cell>
        </row>
        <row r="12">
          <cell r="B12" t="str">
            <v>Colstrip 4</v>
          </cell>
          <cell r="C12" t="str">
            <v>Colstrip 3&amp;4</v>
          </cell>
        </row>
        <row r="13">
          <cell r="B13" t="str">
            <v xml:space="preserve">Electron </v>
          </cell>
          <cell r="C13" t="str">
            <v>Puget's Hydro</v>
          </cell>
        </row>
        <row r="14">
          <cell r="B14" t="str">
            <v>Encogen 1</v>
          </cell>
          <cell r="C14" t="str">
            <v>Encogen</v>
          </cell>
        </row>
        <row r="15">
          <cell r="B15" t="str">
            <v>Frederickson 1</v>
          </cell>
          <cell r="C15" t="str">
            <v>Frederickson 1&amp;2</v>
          </cell>
        </row>
        <row r="16">
          <cell r="B16" t="str">
            <v>Frederickson 2</v>
          </cell>
          <cell r="C16" t="str">
            <v>Frederickson 1&amp;2</v>
          </cell>
        </row>
        <row r="17">
          <cell r="B17" t="str">
            <v>Frederickson Primary</v>
          </cell>
          <cell r="C17" t="str">
            <v>Fred 1</v>
          </cell>
        </row>
        <row r="18">
          <cell r="B18" t="str">
            <v>Frederickson Duct Firing</v>
          </cell>
          <cell r="C18" t="str">
            <v>Fred 1</v>
          </cell>
        </row>
        <row r="19">
          <cell r="B19" t="str">
            <v>Fredonia 1</v>
          </cell>
          <cell r="C19" t="str">
            <v>Fredonia 1&amp;2</v>
          </cell>
        </row>
        <row r="20">
          <cell r="B20" t="str">
            <v>Fredonia 2</v>
          </cell>
          <cell r="C20" t="str">
            <v>Fredonia 1&amp;2</v>
          </cell>
        </row>
        <row r="21">
          <cell r="B21" t="str">
            <v>Fredonia 3-4</v>
          </cell>
          <cell r="C21" t="str">
            <v>Fredonia 3&amp;4</v>
          </cell>
        </row>
        <row r="22">
          <cell r="B22" t="str">
            <v>Goldendale Energy Center</v>
          </cell>
          <cell r="C22" t="str">
            <v>Goldendale</v>
          </cell>
        </row>
        <row r="23">
          <cell r="B23" t="str">
            <v>Goldendale Duct Firing</v>
          </cell>
          <cell r="C23" t="str">
            <v>Goldendale</v>
          </cell>
        </row>
        <row r="24">
          <cell r="B24" t="str">
            <v>Hopkins Ridge Wind</v>
          </cell>
          <cell r="C24" t="str">
            <v>Hopkins Ridge Wind</v>
          </cell>
        </row>
        <row r="25">
          <cell r="B25" t="str">
            <v>Lower Baker 1</v>
          </cell>
          <cell r="C25" t="str">
            <v>Puget's Hydro</v>
          </cell>
        </row>
        <row r="26">
          <cell r="B26" t="str">
            <v>March Point 1 MRun 2004-2011</v>
          </cell>
          <cell r="C26" t="str">
            <v>QF March Point 1</v>
          </cell>
        </row>
        <row r="27">
          <cell r="B27" t="str">
            <v>March Point 2 Dis 2004-2011</v>
          </cell>
          <cell r="C27" t="str">
            <v>QF March Point 2</v>
          </cell>
        </row>
        <row r="28">
          <cell r="B28" t="str">
            <v>March Point 2 MRun  2004-2011</v>
          </cell>
          <cell r="C28" t="str">
            <v>QF March Point 2</v>
          </cell>
        </row>
        <row r="29">
          <cell r="B29" t="str">
            <v>Market Purchases</v>
          </cell>
          <cell r="C29" t="str">
            <v>Market Purchase</v>
          </cell>
        </row>
        <row r="30">
          <cell r="B30" t="str">
            <v>Market Sales</v>
          </cell>
          <cell r="C30" t="str">
            <v>Market Sale</v>
          </cell>
        </row>
        <row r="31">
          <cell r="B31" t="str">
            <v>Northwestern Energy 2004-2010</v>
          </cell>
          <cell r="C31" t="str">
            <v>Northwestern Energy</v>
          </cell>
        </row>
        <row r="32">
          <cell r="B32" t="str">
            <v>Nooksack Hydro 2004-2008</v>
          </cell>
          <cell r="C32" t="str">
            <v>Nooksack Hydro</v>
          </cell>
        </row>
        <row r="33">
          <cell r="B33" t="str">
            <v>North Wasco 2004-2012</v>
          </cell>
          <cell r="C33" t="str">
            <v>Wasco Hydro</v>
          </cell>
        </row>
        <row r="34">
          <cell r="B34" t="str">
            <v>PG&amp;E Exchange In 2004-2008</v>
          </cell>
          <cell r="C34" t="str">
            <v>PG&amp;E Exchange</v>
          </cell>
        </row>
        <row r="35">
          <cell r="B35" t="str">
            <v>PG&amp;E Exchange Out 2004-2008</v>
          </cell>
          <cell r="C35" t="str">
            <v>PG&amp;E Exchange</v>
          </cell>
        </row>
        <row r="36">
          <cell r="B36" t="str">
            <v>PR Disp Product 2005-2011</v>
          </cell>
          <cell r="C36" t="str">
            <v>PR Displacement Product</v>
          </cell>
        </row>
        <row r="37">
          <cell r="B37" t="str">
            <v>Priest Rapids</v>
          </cell>
          <cell r="C37" t="str">
            <v>Mid Columbia</v>
          </cell>
        </row>
        <row r="38">
          <cell r="B38" t="str">
            <v>QF Koma Kulshan Hydro 2004-2025</v>
          </cell>
          <cell r="C38" t="str">
            <v>QF Koma Kulshan Hydro</v>
          </cell>
        </row>
        <row r="39">
          <cell r="B39" t="str">
            <v>QF PERC 2004-2009</v>
          </cell>
          <cell r="C39" t="str">
            <v>QF PERC</v>
          </cell>
        </row>
        <row r="40">
          <cell r="B40" t="str">
            <v>QF Port Townsend Hydro 2000-2025</v>
          </cell>
          <cell r="C40" t="str">
            <v>QF Port Townsend Hydro</v>
          </cell>
        </row>
        <row r="41">
          <cell r="B41" t="str">
            <v>QF Spokane MSW 2004-2011</v>
          </cell>
          <cell r="C41" t="str">
            <v>QF Spokane MSW</v>
          </cell>
        </row>
        <row r="42">
          <cell r="B42" t="str">
            <v>QF Sygitowicz 2004-2014</v>
          </cell>
          <cell r="C42" t="str">
            <v>QF Sygitowicz</v>
          </cell>
        </row>
        <row r="43">
          <cell r="B43" t="str">
            <v>QF Sygitowicz 2014 - 2025</v>
          </cell>
          <cell r="C43" t="str">
            <v>QF Sygitowicz</v>
          </cell>
        </row>
        <row r="44">
          <cell r="B44" t="str">
            <v>QF Twin Falls 2004-2025</v>
          </cell>
          <cell r="C44" t="str">
            <v>QF Twin Falls</v>
          </cell>
        </row>
        <row r="45">
          <cell r="B45" t="str">
            <v>QF Weeks Falls 2004-2025</v>
          </cell>
          <cell r="C45" t="str">
            <v>QF Weeks Falls</v>
          </cell>
        </row>
        <row r="46">
          <cell r="B46" t="str">
            <v>Resource Total</v>
          </cell>
          <cell r="C46" t="str">
            <v>Resource Total</v>
          </cell>
        </row>
        <row r="47">
          <cell r="B47" t="str">
            <v>Rock Island 1</v>
          </cell>
          <cell r="C47" t="str">
            <v>Mid Columbia</v>
          </cell>
        </row>
        <row r="48">
          <cell r="B48" t="str">
            <v>Rock Island 2</v>
          </cell>
          <cell r="C48" t="str">
            <v>Mid Columbia</v>
          </cell>
        </row>
        <row r="49">
          <cell r="B49" t="str">
            <v>Rocky Reach 1-11</v>
          </cell>
          <cell r="C49" t="str">
            <v>Mid Columbia</v>
          </cell>
        </row>
        <row r="50">
          <cell r="B50" t="str">
            <v>Snoqualmie Falls</v>
          </cell>
          <cell r="C50" t="str">
            <v>Puget's Hydro</v>
          </cell>
        </row>
        <row r="51">
          <cell r="B51" t="str">
            <v>Tenaska 2004-2011</v>
          </cell>
          <cell r="C51" t="str">
            <v>QF Tenaska</v>
          </cell>
        </row>
        <row r="52">
          <cell r="B52" t="str">
            <v>Tenaska Excess Energy 2004-2011</v>
          </cell>
          <cell r="C52" t="str">
            <v>Tenaska Excess Energy</v>
          </cell>
        </row>
        <row r="53">
          <cell r="B53" t="str">
            <v>Total</v>
          </cell>
          <cell r="C53" t="str">
            <v>Total</v>
          </cell>
        </row>
        <row r="54">
          <cell r="B54" t="str">
            <v>Total Contract Purchases</v>
          </cell>
          <cell r="C54" t="str">
            <v>Total Contract Purchases</v>
          </cell>
        </row>
        <row r="55">
          <cell r="B55" t="str">
            <v>Total Contract Sales</v>
          </cell>
          <cell r="C55" t="str">
            <v>Total Contract Sales</v>
          </cell>
        </row>
        <row r="56">
          <cell r="B56" t="str">
            <v>Upper Baker</v>
          </cell>
          <cell r="C56" t="str">
            <v>Puget's Hydro</v>
          </cell>
        </row>
        <row r="57">
          <cell r="B57" t="str">
            <v xml:space="preserve">Wanapum </v>
          </cell>
          <cell r="C57" t="str">
            <v>Mid Columbia</v>
          </cell>
        </row>
        <row r="58">
          <cell r="B58" t="str">
            <v xml:space="preserve">Wells </v>
          </cell>
          <cell r="C58" t="str">
            <v>Mid Columbia</v>
          </cell>
        </row>
        <row r="59">
          <cell r="B59" t="str">
            <v>Whitehorn 2 (Point Whitehorn)</v>
          </cell>
          <cell r="C59" t="str">
            <v>Whitehorn 2&amp;3</v>
          </cell>
        </row>
        <row r="60">
          <cell r="B60" t="str">
            <v>Whitehorn 3 (Point Whitehorn)</v>
          </cell>
          <cell r="C60" t="str">
            <v>Whitehorn 2&amp;3</v>
          </cell>
        </row>
        <row r="61">
          <cell r="B61" t="str">
            <v>Wild Horse Wind Project</v>
          </cell>
          <cell r="C61" t="str">
            <v>Wild Horse Wind</v>
          </cell>
        </row>
        <row r="62">
          <cell r="B62" t="str">
            <v>WNP-3 BPA Exch Power 2004-2017</v>
          </cell>
          <cell r="C62" t="str">
            <v>BPA Firm - WNP #3 Exchange</v>
          </cell>
        </row>
        <row r="63">
          <cell r="B63" t="str">
            <v>WNP-3 Return  2000 - 2017</v>
          </cell>
          <cell r="C63" t="str">
            <v>WNP-3 Return</v>
          </cell>
        </row>
        <row r="64">
          <cell r="B64" t="str">
            <v>Klondike III PPA 2007-2026</v>
          </cell>
          <cell r="C64" t="str">
            <v>Klondike Wind PPA</v>
          </cell>
        </row>
        <row r="65">
          <cell r="B65" t="str">
            <v>Lehman Brothers 2009-2013</v>
          </cell>
          <cell r="C65" t="str">
            <v>Lehman Brothers PPA</v>
          </cell>
        </row>
        <row r="66">
          <cell r="B66" t="str">
            <v>Powerex OnPeak PPA 2008-2012</v>
          </cell>
          <cell r="C66" t="str">
            <v>Powerex OnPeak PPA</v>
          </cell>
        </row>
        <row r="67">
          <cell r="B67" t="str">
            <v>Sempra Energy 2009-2013</v>
          </cell>
          <cell r="C67" t="str">
            <v>Sempra PPA</v>
          </cell>
        </row>
        <row r="68">
          <cell r="B68" t="str">
            <v>PSE ST OnPeak Contracts</v>
          </cell>
          <cell r="C68" t="str">
            <v>PSE Short Term Contracts</v>
          </cell>
        </row>
        <row r="69">
          <cell r="B69" t="str">
            <v>PSE ST OffPeak Contracts</v>
          </cell>
          <cell r="C69" t="str">
            <v>PSE Short Term Contracts</v>
          </cell>
        </row>
        <row r="70">
          <cell r="B70" t="str">
            <v>Sumas Energy 1-2</v>
          </cell>
          <cell r="C70" t="str">
            <v>Sumas</v>
          </cell>
        </row>
        <row r="71">
          <cell r="B71" t="str">
            <v>TransAlta Exchange in 2007-2010</v>
          </cell>
          <cell r="C71" t="str">
            <v>TransAlta Exchange</v>
          </cell>
        </row>
        <row r="72">
          <cell r="B72" t="str">
            <v>TransAlta Exchange out 2007-2010</v>
          </cell>
          <cell r="C72" t="str">
            <v>TransAlta Exchange</v>
          </cell>
        </row>
        <row r="73">
          <cell r="B73" t="str">
            <v>Credit Suisse 2009-2013</v>
          </cell>
          <cell r="C73" t="str">
            <v>Credit Suisse</v>
          </cell>
        </row>
        <row r="74">
          <cell r="B74" t="str">
            <v>Qualco</v>
          </cell>
          <cell r="C74" t="str">
            <v>Qualco Dairy Digester</v>
          </cell>
        </row>
        <row r="75">
          <cell r="B75" t="str">
            <v>Mint Farm Energy Center</v>
          </cell>
          <cell r="C75" t="str">
            <v>Mint Farm</v>
          </cell>
        </row>
        <row r="76">
          <cell r="B76" t="str">
            <v>Mint Farm Duct Firing</v>
          </cell>
          <cell r="C76" t="str">
            <v>Mint Farm</v>
          </cell>
        </row>
        <row r="77">
          <cell r="B77" t="str">
            <v>Wild Horse Expansion</v>
          </cell>
          <cell r="C77" t="str">
            <v>Wild Horse Expansion</v>
          </cell>
        </row>
        <row r="78">
          <cell r="B78" t="str">
            <v>Priest Rapids</v>
          </cell>
          <cell r="C78" t="str">
            <v>Mid Columbia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Energy Supply by Fuel Type"/>
      <sheetName val="#REF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Rates"/>
      <sheetName val="INPUTS"/>
      <sheetName val="assumptions"/>
      <sheetName val="bond alloc"/>
      <sheetName val="Gas Curve"/>
      <sheetName val="prepayment calc"/>
      <sheetName val="cash_flow"/>
      <sheetName val="bond structuring"/>
      <sheetName val="Unearned Amount"/>
      <sheetName val="SPV_portfolio"/>
      <sheetName val="coverage_reinvest"/>
      <sheetName val="indicative project flows"/>
      <sheetName val="Cash Flow"/>
      <sheetName val="Prices"/>
      <sheetName val="Prepay Cash flow &amp; % prod"/>
      <sheetName val="surety bond sizing for supplier"/>
      <sheetName val="print macros"/>
    </sheetNames>
    <sheetDataSet>
      <sheetData sheetId="0"/>
      <sheetData sheetId="1"/>
      <sheetData sheetId="2">
        <row r="16">
          <cell r="F16">
            <v>38808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rans RB Exh. A-2"/>
      <sheetName val="Plant Balances"/>
      <sheetName val="Accum. Deprec."/>
      <sheetName val="FERCAdj.line 48"/>
      <sheetName val="DFIT"/>
      <sheetName val="DFIT.Colstrip T &amp; D.Mike"/>
      <sheetName val="Transmission 2005"/>
      <sheetName val="Transmission 2004"/>
      <sheetName val="BS"/>
      <sheetName val="Sheet1"/>
      <sheetName val="DWNLD"/>
      <sheetName val="3_2005 Colstrip T&amp;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 refreshError="1"/>
      <sheetData sheetId="1" refreshError="1"/>
      <sheetData sheetId="2" refreshError="1">
        <row r="4">
          <cell r="C4">
            <v>92000000</v>
          </cell>
        </row>
      </sheetData>
      <sheetData sheetId="3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FX"/>
      <sheetName val="USD_LIBOR"/>
      <sheetName val="CAD_Rates"/>
      <sheetName val="FIM"/>
      <sheetName val="BEF"/>
      <sheetName val="EURO"/>
      <sheetName val="PTE"/>
      <sheetName val="ESP"/>
      <sheetName val="DEM"/>
      <sheetName val="ITL"/>
      <sheetName val="SEK_Rates"/>
      <sheetName val="NOK"/>
      <sheetName val="AUD_Rates"/>
      <sheetName val="FFR_Rates"/>
      <sheetName val="GBP_Rates"/>
      <sheetName val="HK_Rates"/>
      <sheetName val="ZAR"/>
      <sheetName val="Yen_Rates"/>
      <sheetName val="FromCatalyst"/>
    </sheetNames>
    <sheetDataSet>
      <sheetData sheetId="0"/>
      <sheetData sheetId="1">
        <row r="32">
          <cell r="D32">
            <v>36445</v>
          </cell>
          <cell r="E32">
            <v>5.33E-2</v>
          </cell>
        </row>
        <row r="33">
          <cell r="D33">
            <v>36453</v>
          </cell>
          <cell r="E33">
            <v>5.3699999999999998E-2</v>
          </cell>
        </row>
        <row r="34">
          <cell r="D34">
            <v>36479</v>
          </cell>
          <cell r="E34">
            <v>5.3699999999999998E-2</v>
          </cell>
        </row>
        <row r="35">
          <cell r="D35">
            <v>36507</v>
          </cell>
          <cell r="E35">
            <v>5.5E-2</v>
          </cell>
        </row>
        <row r="36">
          <cell r="D36">
            <v>36538</v>
          </cell>
          <cell r="E36">
            <v>6.1799999999999994E-2</v>
          </cell>
        </row>
        <row r="37">
          <cell r="D37">
            <v>36629</v>
          </cell>
          <cell r="E37">
            <v>6.1200000000000004E-2</v>
          </cell>
        </row>
        <row r="38">
          <cell r="D38">
            <v>36720</v>
          </cell>
          <cell r="E38">
            <v>6.1200000000000004E-2</v>
          </cell>
        </row>
        <row r="39">
          <cell r="D39">
            <v>36812</v>
          </cell>
          <cell r="E39">
            <v>6.25E-2</v>
          </cell>
        </row>
        <row r="40">
          <cell r="D40">
            <v>36907</v>
          </cell>
          <cell r="E40">
            <v>6.411E-2</v>
          </cell>
        </row>
        <row r="41">
          <cell r="D41">
            <v>36994</v>
          </cell>
          <cell r="E41">
            <v>6.4430000000000001E-2</v>
          </cell>
        </row>
        <row r="42">
          <cell r="D42">
            <v>37085</v>
          </cell>
          <cell r="E42">
            <v>6.4960000000000004E-2</v>
          </cell>
        </row>
        <row r="43">
          <cell r="D43">
            <v>37179</v>
          </cell>
          <cell r="E43">
            <v>6.5629999999999994E-2</v>
          </cell>
        </row>
        <row r="44">
          <cell r="D44">
            <v>37270</v>
          </cell>
          <cell r="E44">
            <v>6.6040000000000001E-2</v>
          </cell>
        </row>
        <row r="45">
          <cell r="D45">
            <v>37361</v>
          </cell>
          <cell r="E45">
            <v>6.6290000000000002E-2</v>
          </cell>
        </row>
        <row r="46">
          <cell r="D46">
            <v>37452</v>
          </cell>
          <cell r="E46">
            <v>6.6639999999999991E-2</v>
          </cell>
        </row>
        <row r="47">
          <cell r="D47">
            <v>37544</v>
          </cell>
          <cell r="E47">
            <v>6.7070000000000005E-2</v>
          </cell>
        </row>
        <row r="48">
          <cell r="D48">
            <v>37634</v>
          </cell>
          <cell r="E48">
            <v>6.7210000000000006E-2</v>
          </cell>
        </row>
        <row r="49">
          <cell r="D49">
            <v>37725</v>
          </cell>
          <cell r="E49">
            <v>6.7229999999999998E-2</v>
          </cell>
        </row>
        <row r="50">
          <cell r="D50">
            <v>37816</v>
          </cell>
          <cell r="E50">
            <v>6.7320000000000005E-2</v>
          </cell>
        </row>
        <row r="51">
          <cell r="D51">
            <v>37908</v>
          </cell>
          <cell r="E51">
            <v>6.7460000000000006E-2</v>
          </cell>
        </row>
        <row r="52">
          <cell r="D52">
            <v>37999</v>
          </cell>
          <cell r="E52">
            <v>6.7799999999999999E-2</v>
          </cell>
        </row>
        <row r="53">
          <cell r="D53">
            <v>38090</v>
          </cell>
          <cell r="E53">
            <v>6.8100000000000008E-2</v>
          </cell>
        </row>
        <row r="54">
          <cell r="D54">
            <v>38181</v>
          </cell>
          <cell r="E54">
            <v>6.8390000000000006E-2</v>
          </cell>
        </row>
        <row r="55">
          <cell r="D55">
            <v>38273</v>
          </cell>
          <cell r="E55">
            <v>6.8729999999999999E-2</v>
          </cell>
        </row>
        <row r="56">
          <cell r="D56">
            <v>38365</v>
          </cell>
          <cell r="E56">
            <v>6.8929999999999991E-2</v>
          </cell>
        </row>
        <row r="57">
          <cell r="D57">
            <v>38455</v>
          </cell>
          <cell r="E57">
            <v>6.9040000000000004E-2</v>
          </cell>
        </row>
        <row r="58">
          <cell r="D58">
            <v>38546</v>
          </cell>
          <cell r="E58">
            <v>6.9199999999999998E-2</v>
          </cell>
        </row>
        <row r="59">
          <cell r="D59">
            <v>38638</v>
          </cell>
          <cell r="E59">
            <v>6.9390000000000007E-2</v>
          </cell>
        </row>
        <row r="60">
          <cell r="D60">
            <v>38730</v>
          </cell>
          <cell r="E60">
            <v>6.9589999999999999E-2</v>
          </cell>
        </row>
        <row r="61">
          <cell r="D61">
            <v>38820</v>
          </cell>
          <cell r="E61">
            <v>6.971999999999999E-2</v>
          </cell>
        </row>
        <row r="62">
          <cell r="D62">
            <v>38911</v>
          </cell>
          <cell r="E62">
            <v>6.9889999999999994E-2</v>
          </cell>
        </row>
        <row r="63">
          <cell r="D63">
            <v>39003</v>
          </cell>
          <cell r="E63">
            <v>7.009E-2</v>
          </cell>
        </row>
        <row r="64">
          <cell r="D64">
            <v>39098</v>
          </cell>
          <cell r="E64">
            <v>7.0220000000000005E-2</v>
          </cell>
        </row>
        <row r="65">
          <cell r="D65">
            <v>39185</v>
          </cell>
          <cell r="E65">
            <v>7.0300000000000001E-2</v>
          </cell>
        </row>
        <row r="66">
          <cell r="D66">
            <v>39276</v>
          </cell>
          <cell r="E66">
            <v>7.041E-2</v>
          </cell>
        </row>
        <row r="67">
          <cell r="D67">
            <v>39370</v>
          </cell>
          <cell r="E67">
            <v>7.0540000000000005E-2</v>
          </cell>
        </row>
        <row r="68">
          <cell r="D68">
            <v>39552</v>
          </cell>
          <cell r="E68">
            <v>7.0860000000000006E-2</v>
          </cell>
        </row>
        <row r="69">
          <cell r="D69">
            <v>39735</v>
          </cell>
          <cell r="E69">
            <v>7.1180000000000007E-2</v>
          </cell>
        </row>
        <row r="70">
          <cell r="D70">
            <v>39916</v>
          </cell>
          <cell r="E70">
            <v>7.1349999999999997E-2</v>
          </cell>
        </row>
        <row r="71">
          <cell r="D71">
            <v>40099</v>
          </cell>
          <cell r="E71">
            <v>7.1539999999999992E-2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Mint Farm"/>
      <sheetName val="Financial Statements"/>
      <sheetName val="General Inputs"/>
      <sheetName val="Revenue Calculation"/>
      <sheetName val="Expenses"/>
      <sheetName val="Maintenance"/>
      <sheetName val="FFH Fees"/>
      <sheetName val="Generation &amp; Fuel"/>
      <sheetName val="Error Checks &amp; Notes"/>
      <sheetName val="Depreciation"/>
      <sheetName val="CapEx"/>
      <sheetName val="Links to Notes"/>
      <sheetName val="VOM"/>
      <sheetName val="2009 O&amp;M Budget"/>
      <sheetName val="MFGS Insurance Costs"/>
      <sheetName val="MFgS Prop Tax Est (2)"/>
      <sheetName val="Variable Gas Transport Inputs"/>
      <sheetName val="Fixed Gas Transport"/>
      <sheetName val="MFGS Capital"/>
    </sheetNames>
    <sheetDataSet>
      <sheetData sheetId="0" refreshError="1"/>
      <sheetData sheetId="1" refreshError="1"/>
      <sheetData sheetId="2" refreshError="1">
        <row r="4">
          <cell r="E4">
            <v>39783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Mar Ops (2)"/>
      <sheetName val="Book1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NIM Summary"/>
      <sheetName val="NIM Summary wo WH"/>
      <sheetName val="Amort Summary"/>
      <sheetName val="Prices"/>
      <sheetName val="Transmission"/>
      <sheetName val="DA Wind"/>
      <sheetName val="Fred1"/>
      <sheetName val="Peaking Costs"/>
      <sheetName val="MiDC Capacity Calc"/>
      <sheetName val="Peaking Summary"/>
      <sheetName val="Exch 2007Calc"/>
      <sheetName val="Exch winter 2005-2006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557 TYE 9.30.05"/>
      <sheetName val="CPP_Payments 8.02.05"/>
      <sheetName val="BEP TYE9.30.05"/>
      <sheetName val="Wild Horse GRC"/>
      <sheetName val="Hopkins Ridge GRC"/>
      <sheetName val="Douglas Stlmt"/>
      <sheetName val="MidC"/>
      <sheetName val="MidC Debt"/>
      <sheetName val="Rocky Reach"/>
      <sheetName val="Rock Island 1"/>
      <sheetName val="Rock Island 2"/>
      <sheetName val="Peaking Recon"/>
      <sheetName val="Exch 2007Costs"/>
      <sheetName val="Hopkins Ridge"/>
      <sheetName val="Forecast Adjustment"/>
      <sheetName val="Pt Roberts"/>
      <sheetName val="Peaking Capacity"/>
      <sheetName val="Historical Oil Run"/>
      <sheetName val="Oil Cost diff MWhs GRC"/>
      <sheetName val="Winter Peak 2005-2006"/>
      <sheetName val="Colstrip 1&amp;2 GRC"/>
      <sheetName val="Colstrip 3&amp;4 GRC"/>
      <sheetName val="Winter Summary"/>
      <sheetName val="Estimate for wheeling"/>
      <sheetName val="#REF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1"/>
  <sheetViews>
    <sheetView tabSelected="1" workbookViewId="0">
      <selection activeCell="G4" sqref="G4"/>
    </sheetView>
  </sheetViews>
  <sheetFormatPr defaultRowHeight="12.75"/>
  <cols>
    <col min="1" max="1" width="8.140625" customWidth="1"/>
    <col min="2" max="2" width="2.140625" customWidth="1"/>
    <col min="3" max="3" width="8" customWidth="1"/>
    <col min="4" max="4" width="2" customWidth="1"/>
    <col min="5" max="5" width="20.5703125" customWidth="1"/>
    <col min="6" max="6" width="2" customWidth="1"/>
    <col min="7" max="7" width="15.5703125" customWidth="1"/>
    <col min="8" max="8" width="2.42578125" customWidth="1"/>
    <col min="9" max="9" width="15.5703125" customWidth="1"/>
    <col min="10" max="10" width="2" customWidth="1"/>
    <col min="11" max="11" width="12.42578125" customWidth="1"/>
    <col min="12" max="12" width="2.42578125" customWidth="1"/>
    <col min="13" max="13" width="10.85546875" customWidth="1"/>
    <col min="15" max="16" width="9.140625" customWidth="1"/>
  </cols>
  <sheetData>
    <row r="1" spans="1:13" s="1" customFormat="1" ht="15.75">
      <c r="A1" s="13" t="s">
        <v>29</v>
      </c>
      <c r="B1" s="13"/>
      <c r="J1" s="18"/>
      <c r="K1" s="20"/>
      <c r="L1" s="20"/>
      <c r="M1" s="20" t="s">
        <v>32</v>
      </c>
    </row>
    <row r="2" spans="1:13" s="1" customFormat="1" ht="15.75">
      <c r="A2" s="13" t="s">
        <v>28</v>
      </c>
      <c r="B2" s="13"/>
      <c r="J2" s="18"/>
      <c r="K2" s="20"/>
      <c r="L2" s="20"/>
      <c r="M2" s="20" t="s">
        <v>34</v>
      </c>
    </row>
    <row r="3" spans="1:13" s="1" customFormat="1">
      <c r="A3" s="12" t="s">
        <v>27</v>
      </c>
      <c r="B3" s="12"/>
      <c r="J3" s="18"/>
      <c r="K3" s="20"/>
      <c r="L3" s="20"/>
      <c r="M3" s="20" t="s">
        <v>31</v>
      </c>
    </row>
    <row r="4" spans="1:13" s="1" customFormat="1">
      <c r="A4" s="12"/>
      <c r="B4" s="12"/>
      <c r="J4" s="18"/>
      <c r="K4" s="19"/>
      <c r="L4" s="19"/>
    </row>
    <row r="5" spans="1:13" s="1" customFormat="1"/>
    <row r="6" spans="1:13" s="1" customFormat="1">
      <c r="C6" s="11" t="s">
        <v>26</v>
      </c>
      <c r="D6" s="11"/>
      <c r="E6" s="11" t="s">
        <v>25</v>
      </c>
      <c r="F6" s="11"/>
      <c r="G6" s="11" t="s">
        <v>24</v>
      </c>
      <c r="H6" s="11"/>
      <c r="I6" s="11" t="s">
        <v>23</v>
      </c>
      <c r="J6" s="11"/>
      <c r="K6" s="11" t="s">
        <v>22</v>
      </c>
      <c r="L6" s="11"/>
      <c r="M6" s="11" t="s">
        <v>21</v>
      </c>
    </row>
    <row r="7" spans="1:13" s="1" customFormat="1"/>
    <row r="8" spans="1:13" s="1" customFormat="1">
      <c r="A8" s="11"/>
      <c r="B8" s="11"/>
      <c r="C8" s="11" t="s">
        <v>20</v>
      </c>
      <c r="D8" s="11"/>
      <c r="E8" s="11"/>
      <c r="F8" s="11"/>
      <c r="G8" s="21" t="s">
        <v>19</v>
      </c>
      <c r="H8" s="21"/>
      <c r="I8" s="21"/>
      <c r="J8" s="21"/>
      <c r="K8" s="21"/>
      <c r="L8" s="11"/>
      <c r="M8" s="11"/>
    </row>
    <row r="9" spans="1:13" s="1" customFormat="1">
      <c r="A9" s="14" t="s">
        <v>18</v>
      </c>
      <c r="B9" s="11"/>
      <c r="C9" s="14" t="s">
        <v>17</v>
      </c>
      <c r="D9" s="11"/>
      <c r="E9" s="14" t="s">
        <v>16</v>
      </c>
      <c r="F9" s="11"/>
      <c r="G9" s="14" t="s">
        <v>15</v>
      </c>
      <c r="H9" s="11"/>
      <c r="I9" s="11" t="s">
        <v>14</v>
      </c>
      <c r="J9" s="11"/>
      <c r="K9" s="14" t="s">
        <v>13</v>
      </c>
      <c r="L9" s="11"/>
      <c r="M9" s="11" t="s">
        <v>12</v>
      </c>
    </row>
    <row r="10" spans="1:13" s="1" customFormat="1">
      <c r="I10" s="15"/>
      <c r="M10" s="15"/>
    </row>
    <row r="11" spans="1:13" s="1" customFormat="1">
      <c r="A11" s="5">
        <v>1</v>
      </c>
      <c r="C11" s="5">
        <v>1</v>
      </c>
      <c r="E11" s="9" t="s">
        <v>11</v>
      </c>
      <c r="G11" s="3">
        <v>844964750</v>
      </c>
      <c r="H11" s="3"/>
      <c r="I11" s="10">
        <v>843126410</v>
      </c>
      <c r="J11" s="3"/>
      <c r="K11" s="3">
        <f t="shared" ref="K11:K21" si="0">+G11-I11</f>
        <v>1838340</v>
      </c>
      <c r="M11" s="6">
        <f t="shared" ref="M11:M21" si="1">+K11/I11</f>
        <v>2.1803847895121684E-3</v>
      </c>
    </row>
    <row r="12" spans="1:13" s="1" customFormat="1">
      <c r="A12" s="5">
        <f t="shared" ref="A12:A23" si="2">+A11+1</f>
        <v>2</v>
      </c>
      <c r="C12" s="5">
        <v>2</v>
      </c>
      <c r="E12" s="9" t="s">
        <v>10</v>
      </c>
      <c r="G12" s="8">
        <v>902349263.97024715</v>
      </c>
      <c r="I12" s="8">
        <v>872785984.59352458</v>
      </c>
      <c r="K12" s="7">
        <f t="shared" si="0"/>
        <v>29563279.376722574</v>
      </c>
      <c r="M12" s="6">
        <f t="shared" si="1"/>
        <v>3.3872312226107565E-2</v>
      </c>
    </row>
    <row r="13" spans="1:13" s="1" customFormat="1">
      <c r="A13" s="5">
        <f t="shared" si="2"/>
        <v>3</v>
      </c>
      <c r="C13" s="5">
        <v>3</v>
      </c>
      <c r="E13" s="9" t="s">
        <v>9</v>
      </c>
      <c r="G13" s="8">
        <v>959374104.03139043</v>
      </c>
      <c r="I13" s="8">
        <v>949412458.91374898</v>
      </c>
      <c r="K13" s="7">
        <f t="shared" si="0"/>
        <v>9961645.117641449</v>
      </c>
      <c r="M13" s="6">
        <f t="shared" si="1"/>
        <v>1.0492431423365629E-2</v>
      </c>
    </row>
    <row r="14" spans="1:13" s="1" customFormat="1">
      <c r="A14" s="5">
        <f t="shared" si="2"/>
        <v>4</v>
      </c>
      <c r="C14" s="5">
        <v>4</v>
      </c>
      <c r="E14" s="9" t="s">
        <v>8</v>
      </c>
      <c r="G14" s="8">
        <v>1062847819.7545457</v>
      </c>
      <c r="I14" s="8">
        <v>1075227682.880441</v>
      </c>
      <c r="K14" s="7">
        <f t="shared" si="0"/>
        <v>-12379863.125895262</v>
      </c>
      <c r="M14" s="6">
        <f t="shared" si="1"/>
        <v>-1.1513713163272257E-2</v>
      </c>
    </row>
    <row r="15" spans="1:13" s="1" customFormat="1">
      <c r="A15" s="5">
        <f t="shared" si="2"/>
        <v>5</v>
      </c>
      <c r="C15" s="5">
        <v>5</v>
      </c>
      <c r="E15" s="9" t="s">
        <v>7</v>
      </c>
      <c r="G15" s="8">
        <v>596418335.19410086</v>
      </c>
      <c r="I15" s="8">
        <v>597089566.84872186</v>
      </c>
      <c r="K15" s="7">
        <f t="shared" si="0"/>
        <v>-671231.65462100506</v>
      </c>
      <c r="M15" s="6">
        <f t="shared" si="1"/>
        <v>-1.1241724724208215E-3</v>
      </c>
    </row>
    <row r="16" spans="1:13" s="1" customFormat="1">
      <c r="A16" s="5">
        <f t="shared" si="2"/>
        <v>6</v>
      </c>
      <c r="C16" s="5">
        <v>6</v>
      </c>
      <c r="E16" s="9" t="s">
        <v>6</v>
      </c>
      <c r="G16" s="8">
        <v>1222865319.6180968</v>
      </c>
      <c r="I16" s="8">
        <v>1253089187.2173302</v>
      </c>
      <c r="K16" s="7">
        <f t="shared" si="0"/>
        <v>-30223867.599233389</v>
      </c>
      <c r="M16" s="6">
        <f t="shared" si="1"/>
        <v>-2.4119486392145763E-2</v>
      </c>
    </row>
    <row r="17" spans="1:13" s="1" customFormat="1">
      <c r="A17" s="5">
        <f t="shared" si="2"/>
        <v>7</v>
      </c>
      <c r="C17" s="5">
        <v>7</v>
      </c>
      <c r="E17" s="9" t="s">
        <v>5</v>
      </c>
      <c r="G17" s="8">
        <v>1328115191.0171254</v>
      </c>
      <c r="I17" s="8">
        <v>1329880671.323267</v>
      </c>
      <c r="K17" s="7">
        <f t="shared" si="0"/>
        <v>-1765480.3061416149</v>
      </c>
      <c r="M17" s="6">
        <f t="shared" si="1"/>
        <v>-1.3275479102834954E-3</v>
      </c>
    </row>
    <row r="18" spans="1:13" s="1" customFormat="1">
      <c r="A18" s="5">
        <f t="shared" si="2"/>
        <v>8</v>
      </c>
      <c r="C18" s="5">
        <v>8</v>
      </c>
      <c r="E18" s="9" t="s">
        <v>4</v>
      </c>
      <c r="G18" s="8">
        <v>1404869952.8157759</v>
      </c>
      <c r="I18" s="8">
        <v>1374588966.0130439</v>
      </c>
      <c r="K18" s="7">
        <f t="shared" si="0"/>
        <v>30280986.802731991</v>
      </c>
      <c r="M18" s="6">
        <f t="shared" si="1"/>
        <v>2.2029121105606668E-2</v>
      </c>
    </row>
    <row r="19" spans="1:13" s="1" customFormat="1">
      <c r="A19" s="5">
        <f t="shared" si="2"/>
        <v>9</v>
      </c>
      <c r="C19" s="5">
        <v>9</v>
      </c>
      <c r="E19" s="9" t="s">
        <v>3</v>
      </c>
      <c r="G19" s="8">
        <v>1373029095.7777412</v>
      </c>
      <c r="I19" s="8">
        <v>1336852575.7359295</v>
      </c>
      <c r="K19" s="7">
        <f t="shared" si="0"/>
        <v>36176520.041811705</v>
      </c>
      <c r="M19" s="6">
        <f t="shared" si="1"/>
        <v>2.706096446116861E-2</v>
      </c>
    </row>
    <row r="20" spans="1:13" s="1" customFormat="1">
      <c r="A20" s="5">
        <f t="shared" si="2"/>
        <v>10</v>
      </c>
      <c r="C20" s="5">
        <v>10</v>
      </c>
      <c r="E20" s="9" t="s">
        <v>2</v>
      </c>
      <c r="G20" s="8">
        <v>1351667526.8192265</v>
      </c>
      <c r="I20" s="8">
        <v>1386507506.9778061</v>
      </c>
      <c r="K20" s="7">
        <f t="shared" si="0"/>
        <v>-34839980.158579588</v>
      </c>
      <c r="M20" s="6">
        <f t="shared" si="1"/>
        <v>-2.5127869833550979E-2</v>
      </c>
    </row>
    <row r="21" spans="1:13" s="1" customFormat="1">
      <c r="A21" s="5">
        <f t="shared" si="2"/>
        <v>11</v>
      </c>
      <c r="C21" s="5">
        <v>11</v>
      </c>
      <c r="E21" s="9" t="s">
        <v>1</v>
      </c>
      <c r="G21" s="16">
        <v>1291380391.3549569</v>
      </c>
      <c r="I21" s="16">
        <v>1317033977.9436071</v>
      </c>
      <c r="K21" s="17">
        <f t="shared" si="0"/>
        <v>-25653586.588650227</v>
      </c>
      <c r="M21" s="6">
        <f t="shared" si="1"/>
        <v>-1.9478302775988568E-2</v>
      </c>
    </row>
    <row r="22" spans="1:13" s="1" customFormat="1">
      <c r="A22" s="5">
        <f t="shared" si="2"/>
        <v>12</v>
      </c>
    </row>
    <row r="23" spans="1:13" s="1" customFormat="1">
      <c r="A23" s="5">
        <f t="shared" si="2"/>
        <v>13</v>
      </c>
      <c r="C23" s="4" t="s">
        <v>0</v>
      </c>
      <c r="G23" s="3">
        <f>SUM(G11:G22)</f>
        <v>12337881750.353207</v>
      </c>
      <c r="I23" s="3">
        <f>SUM(I11:I22)</f>
        <v>12335594988.44742</v>
      </c>
      <c r="K23" s="3">
        <f>SUM(K11:K22)</f>
        <v>2286761.9057866335</v>
      </c>
      <c r="M23" s="2">
        <f>+K23/I23</f>
        <v>1.8537913314503604E-4</v>
      </c>
    </row>
    <row r="24" spans="1:13" s="1" customFormat="1"/>
    <row r="25" spans="1:13" s="1" customFormat="1"/>
    <row r="26" spans="1:13" s="1" customFormat="1">
      <c r="A26" s="1" t="s">
        <v>30</v>
      </c>
      <c r="B26" s="1" t="s">
        <v>33</v>
      </c>
    </row>
    <row r="27" spans="1:13" s="1" customFormat="1"/>
    <row r="28" spans="1:13" s="1" customFormat="1"/>
    <row r="29" spans="1:13" s="1" customFormat="1"/>
    <row r="30" spans="1:13" s="1" customFormat="1"/>
    <row r="31" spans="1:13" s="1" customFormat="1"/>
    <row r="32" spans="1:1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</sheetData>
  <mergeCells count="1">
    <mergeCell ref="G8:K8"/>
  </mergeCells>
  <pageMargins left="0.7" right="0.46" top="0.75" bottom="0.75" header="0.3" footer="0.3"/>
  <pageSetup scale="9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2013-04-25T07:00:00+00:00</OpenedDate>
    <Date1 xmlns="dc463f71-b30c-4ab2-9473-d307f9d35888">2013-08-14T07:00:00+00:00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130617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C83C83ECB19D4DB5F4F888CFD68042" ma:contentTypeVersion="135" ma:contentTypeDescription="" ma:contentTypeScope="" ma:versionID="f9a628cbf326db48f4ee322a25a2e0e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EAF8A-0838-4AE4-B915-71F63B614A09}"/>
</file>

<file path=customXml/itemProps2.xml><?xml version="1.0" encoding="utf-8"?>
<ds:datastoreItem xmlns:ds="http://schemas.openxmlformats.org/officeDocument/2006/customXml" ds:itemID="{BD0A4128-DD94-409E-B085-09E712C2F0D7}"/>
</file>

<file path=customXml/itemProps3.xml><?xml version="1.0" encoding="utf-8"?>
<ds:datastoreItem xmlns:ds="http://schemas.openxmlformats.org/officeDocument/2006/customXml" ds:itemID="{BBF1A64F-0BA0-481A-AABB-84B4E13EB450}"/>
</file>

<file path=customXml/itemProps4.xml><?xml version="1.0" encoding="utf-8"?>
<ds:datastoreItem xmlns:ds="http://schemas.openxmlformats.org/officeDocument/2006/customXml" ds:itemID="{8C281818-0B89-47D7-998F-9D2544DB3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No. SC-3</vt:lpstr>
      <vt:lpstr>'Exh No. SC-3'!Print_Area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 Coppola</dc:creator>
  <cp:lastModifiedBy>StefanieJ</cp:lastModifiedBy>
  <cp:lastPrinted>2013-08-13T16:53:08Z</cp:lastPrinted>
  <dcterms:created xsi:type="dcterms:W3CDTF">2013-08-09T00:17:40Z</dcterms:created>
  <dcterms:modified xsi:type="dcterms:W3CDTF">2013-08-13T16:53:10Z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0x0101006E56B4D1795A2E4DB2F0B01679ED314A0007C83C83ECB19D4DB5F4F888CFD68042</vt:lpwstr>
  </property>
  <property fmtid="{D5CDD505-2E9C-101B-9397-08002B2CF9AE}" pid="3" name="_docset_NoMedatataSyncRequired">
    <vt:lpwstr>False</vt:lpwstr>
  </property>
</Properties>
</file>