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7D012C3-1BA6-47BB-8C7C-F9F0470D9C24}" xr6:coauthVersionLast="47" xr6:coauthVersionMax="47" xr10:uidLastSave="{00000000-0000-0000-0000-000000000000}"/>
  <bookViews>
    <workbookView xWindow="1170" yWindow="1110" windowWidth="21030" windowHeight="15090" xr2:uid="{F185B4CB-1287-44F8-B074-F558454AF692}"/>
  </bookViews>
  <sheets>
    <sheet name="4.8" sheetId="1" r:id="rId1"/>
    <sheet name="4.8.1" sheetId="2" r:id="rId2"/>
    <sheet name="4.8.2"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djs2avg">[3]Inputs!$L$255:'[3]Inputs'!$T$505</definedName>
    <definedName name="asa" hidden="1">{"Factors Pages 1-2",#N/A,FALSE,"Factors";"Factors Page 3",#N/A,FALSE,"Factors";"Factors Page 4",#N/A,FALSE,"Factors";"Factors Page 5",#N/A,FALSE,"Factors";"Factors Pages 8-27",#N/A,FALSE,"Factors"}</definedName>
    <definedName name="CCG_Hier">OFFSET('[4]cost center'!$A$1,0,0,COUNTA('[4]cost center'!$A:$A),COUNTA('[4]cost center'!$1:$1))</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ispatchSum">"GRID Thermal Generation!R2C1:R4C2"</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FTE">OFFSET([5]FTE!$A$1,0,0,COUNTA([5]FTE!$A:$A),12)</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tem_Number">"GP Detail"</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cro2" localSheetId="0">[6]!Macro2</definedName>
    <definedName name="Macro2">[6]!Macro2</definedName>
    <definedName name="Master" hidden="1">{#N/A,#N/A,FALSE,"Actual";#N/A,#N/A,FALSE,"Normalized";#N/A,#N/A,FALSE,"Electric Actual";#N/A,#N/A,FALSE,"Electric Normalized"}</definedName>
    <definedName name="MD_High1">'[7]Master Data'!$A$2</definedName>
    <definedName name="MD_Low1">'[7]Master Data'!$D$28</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[8]Inputs!#REF!</definedName>
    <definedName name="PricingInfo" hidden="1">[8]Inputs!#REF!</definedName>
    <definedName name="_xlnm.Print_Area" localSheetId="0">'4.8'!$A$1:$J$61</definedName>
    <definedName name="_xlnm.Print_Area" localSheetId="1">'4.8.1'!$A$1:$D$37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enueSum">"GRID Thermal Revenue!R2C1:R4C2"</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PWS_WBID">"12F19027-1C25-43D5-BF1F-44D7E5A374C0"</definedName>
    <definedName name="standard1" hidden="1">{"YTD-Total",#N/A,FALSE,"Provision"}</definedName>
    <definedName name="TRANSM_2">[9]Transm2!$A$1:$M$461:'[9]10 Yr FC'!$M$47</definedName>
    <definedName name="w" localSheetId="0" hidden="1">[10]Inputs!#REF!</definedName>
    <definedName name="w" hidden="1">[10]Inputs!#REF!</definedName>
    <definedName name="WinterPeak">'[11]Load Data'!$D$9:$H$12,'[11]Load Data'!$D$20:$H$22</definedName>
    <definedName name="Workforce_Data">OFFSET([12]Workforce!$A$1,0,0,COUNTA([12]Workforce!$A:$A),COUNTA([12]Workforce!$1:$1))</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'[1]DSM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D20" i="3"/>
  <c r="A3" i="3"/>
  <c r="A2" i="3"/>
  <c r="F1" i="3"/>
  <c r="A1" i="3"/>
  <c r="C28" i="2"/>
  <c r="C30" i="2" s="1"/>
  <c r="C31" i="2" s="1"/>
  <c r="F12" i="1" s="1"/>
  <c r="I12" i="1" s="1"/>
  <c r="D25" i="2"/>
  <c r="C24" i="2"/>
  <c r="C21" i="2"/>
  <c r="C15" i="2"/>
  <c r="C16" i="2" s="1"/>
  <c r="C23" i="2" s="1"/>
  <c r="C25" i="2" s="1"/>
  <c r="F10" i="1" s="1"/>
  <c r="I10" i="1" s="1"/>
  <c r="C14" i="2"/>
  <c r="A3" i="2"/>
  <c r="A2" i="2"/>
  <c r="D1" i="2"/>
  <c r="A1" i="2"/>
  <c r="J10" i="1"/>
</calcChain>
</file>

<file path=xl/sharedStrings.xml><?xml version="1.0" encoding="utf-8"?>
<sst xmlns="http://schemas.openxmlformats.org/spreadsheetml/2006/main" count="54" uniqueCount="49">
  <si>
    <t>PacifiCorp</t>
  </si>
  <si>
    <t>PAGE</t>
  </si>
  <si>
    <t>TOTAL</t>
  </si>
  <si>
    <t>WASHINGTON</t>
  </si>
  <si>
    <t>ACCOUNT</t>
  </si>
  <si>
    <t>Type</t>
  </si>
  <si>
    <t>COMPANY</t>
  </si>
  <si>
    <t>FACTOR</t>
  </si>
  <si>
    <t>FACTOR %</t>
  </si>
  <si>
    <t>ALLOCATED</t>
  </si>
  <si>
    <t>REF#</t>
  </si>
  <si>
    <t>Adjustment to Expense:</t>
  </si>
  <si>
    <t>Uncollectible Expense</t>
  </si>
  <si>
    <t>RES</t>
  </si>
  <si>
    <t>WA</t>
  </si>
  <si>
    <t>Regulatory Fees</t>
  </si>
  <si>
    <t>Description of Adjustment:</t>
  </si>
  <si>
    <t>12 Months Ended</t>
  </si>
  <si>
    <t>WA FERC 
Account 904</t>
  </si>
  <si>
    <t>General Business Revenues</t>
  </si>
  <si>
    <t>Line</t>
  </si>
  <si>
    <t>Description</t>
  </si>
  <si>
    <t>4 year Average</t>
  </si>
  <si>
    <t>Unadjusted Revenue</t>
  </si>
  <si>
    <t>Per Books Uncollectible Expense</t>
  </si>
  <si>
    <t>Uncollectible % ( Line 2 / Line 1)</t>
  </si>
  <si>
    <t>Normalized &amp; Annualized Revenue</t>
  </si>
  <si>
    <t>Ref 3.1.1, Col. J</t>
  </si>
  <si>
    <t>Normalizing Adjustments</t>
  </si>
  <si>
    <t>Ref 3.1.1, Col. D</t>
  </si>
  <si>
    <t>General Business Revenues before Normalization Adj.</t>
  </si>
  <si>
    <t>Normalized Uncollectible Expense (Line 3 * Line 6)</t>
  </si>
  <si>
    <t>Above</t>
  </si>
  <si>
    <t>Restating Adjustment to Uncollectible Expense</t>
  </si>
  <si>
    <t>Accrued Regulatory Fees - 12 Months Ended Jun-22</t>
  </si>
  <si>
    <t>Line 6</t>
  </si>
  <si>
    <t>Approved WUTC Regulatory Fee Rate</t>
  </si>
  <si>
    <t>Normalized WUTC Regulatory Fees</t>
  </si>
  <si>
    <t>Restating Adjustment to WA WUTC Fees</t>
  </si>
  <si>
    <t>GL Account 582500 - Regulatory Commission Fees</t>
  </si>
  <si>
    <t>Amount</t>
  </si>
  <si>
    <t>12 months ended June 2022</t>
  </si>
  <si>
    <t>Washington 2023 General Rate Case</t>
  </si>
  <si>
    <t>Revenue-Sensitive/ Uncollectible Expense</t>
  </si>
  <si>
    <t>4.8</t>
  </si>
  <si>
    <t>Ref 4.8.2</t>
  </si>
  <si>
    <t>Situs</t>
  </si>
  <si>
    <t>Ref 4.8</t>
  </si>
  <si>
    <t>This adjustment adjusts the Company's actual June 2022 uncollectible accounts to a four-year average by applying the four-year average unadjusted uncollectible rate (unadjusted uncollectible accounts expense/unadjusted general business revenues) to the normalized level of general business revenues.  The use of the four-year average uncollectible rate was agreed to by the Company in rebuttal of the 2013 Rate Case Docket UE-130043 and this methodology has been used in all subsequent general rate case filings.
This adjustment also reflects an adjustment to restate regulatory fees to be consistent with normalized revenues reflected in this general rate case, calculated at the currently approved regulatory fee rate of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</si>
</sst>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3" formatCode="_(* #,##0.00_);_(* \(#,##0.00\);_(* &quot;-&quot;??_);_(@_)"/>
    <numFmt numFmtId="164" formatCode="_(* #,##0_);_(* \(#,##0\);_(* &quot;-&quot;??_);_(@_)"/>
    <numFmt numFmtId="165" formatCode="0.0000%"/>
    <numFmt numFmtId="166" formatCode="0.000%"/>
    <numFmt numFmtId="167" formatCode="[$-409]mmmm\ d\,\ yyyy;@"/>
    <numFmt numFmtId="168" formatCode="[$-409]mmm\-yy;@"/>
  </numFmts>
  <fonts count="11" x14ac:knownFonts="1">
    <font>
      <sz val="10"/>
      <name val="Arial"/>
      <family val="2"/>
    </font>
    <font>
      <sz val="11"/>
      <color theme="1"/>
      <name val="Calibri"/>
      <family val="2"/>
      <scheme val="minor"/>
    </font>
    <font>
      <sz val="10"/>
      <name val="Arial"/>
      <family val="2"/>
    </font>
    <font>
      <b/>
      <sz val="10"/>
      <name val="Arial"/>
      <family val="2"/>
    </font>
    <font>
      <sz val="12"/>
      <name val="Times New Roman"/>
      <family val="1"/>
    </font>
    <font>
      <u/>
      <sz val="10"/>
      <name val="Arial"/>
      <family val="2"/>
    </font>
    <font>
      <b/>
      <sz val="10"/>
      <color theme="1"/>
      <name val="Arial"/>
      <family val="2"/>
    </font>
    <font>
      <sz val="10"/>
      <color theme="1"/>
      <name val="Arial"/>
      <family val="2"/>
    </font>
    <font>
      <sz val="12"/>
      <color indexed="24"/>
      <name val="Arial"/>
      <family val="2"/>
    </font>
    <font>
      <sz val="10"/>
      <color indexed="8"/>
      <name val="Arial"/>
      <family val="2"/>
    </font>
    <font>
      <b/>
      <u/>
      <sz val="10"/>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9" fontId="1" fillId="0" borderId="0" applyFont="0" applyFill="0" applyBorder="0" applyAlignment="0" applyProtection="0"/>
    <xf numFmtId="167" fontId="8" fillId="0" borderId="0"/>
  </cellStyleXfs>
  <cellXfs count="75">
    <xf numFmtId="0" fontId="0" fillId="0" borderId="0" xfId="0"/>
    <xf numFmtId="0" fontId="3" fillId="0" borderId="0" xfId="0" applyFont="1"/>
    <xf numFmtId="49" fontId="0" fillId="0" borderId="0" xfId="1" quotePrefix="1" applyNumberFormat="1" applyFont="1" applyAlignment="1">
      <alignment horizontal="center"/>
    </xf>
    <xf numFmtId="0" fontId="5" fillId="0" borderId="0" xfId="0" applyFont="1" applyAlignment="1">
      <alignment horizontal="center"/>
    </xf>
    <xf numFmtId="0" fontId="3" fillId="0" borderId="0" xfId="0" applyFont="1" applyAlignment="1">
      <alignment horizontal="left"/>
    </xf>
    <xf numFmtId="164" fontId="0" fillId="0" borderId="0" xfId="1" applyNumberFormat="1" applyFont="1" applyBorder="1" applyAlignment="1">
      <alignment horizontal="center"/>
    </xf>
    <xf numFmtId="164" fontId="0" fillId="0" borderId="0" xfId="1" applyNumberFormat="1" applyFont="1" applyFill="1" applyBorder="1" applyAlignment="1">
      <alignment horizontal="center"/>
    </xf>
    <xf numFmtId="9" fontId="0" fillId="0" borderId="0" xfId="2" applyFont="1" applyFill="1" applyBorder="1" applyAlignment="1">
      <alignment horizontal="center"/>
    </xf>
    <xf numFmtId="43" fontId="0" fillId="0" borderId="0" xfId="1" applyFont="1" applyFill="1" applyAlignment="1">
      <alignment horizontal="center"/>
    </xf>
    <xf numFmtId="164" fontId="0" fillId="0" borderId="0" xfId="1" applyNumberFormat="1" applyFont="1" applyFill="1" applyBorder="1"/>
    <xf numFmtId="165" fontId="0" fillId="0" borderId="0" xfId="2" applyNumberFormat="1" applyFont="1" applyFill="1" applyBorder="1" applyAlignment="1">
      <alignment horizontal="center"/>
    </xf>
    <xf numFmtId="41" fontId="0" fillId="0" borderId="0" xfId="1" applyNumberFormat="1" applyFont="1" applyFill="1" applyBorder="1" applyAlignment="1">
      <alignment horizontal="center"/>
    </xf>
    <xf numFmtId="166" fontId="0" fillId="0" borderId="0" xfId="2" applyNumberFormat="1" applyFont="1" applyFill="1" applyAlignment="1">
      <alignment horizontal="center"/>
    </xf>
    <xf numFmtId="9" fontId="0" fillId="0" borderId="0" xfId="2" applyFont="1" applyFill="1" applyBorder="1" applyAlignment="1">
      <alignment horizontal="right"/>
    </xf>
    <xf numFmtId="164" fontId="0" fillId="0" borderId="0" xfId="1" applyNumberFormat="1" applyFont="1" applyFill="1" applyBorder="1" applyAlignment="1">
      <alignment horizontal="right"/>
    </xf>
    <xf numFmtId="165" fontId="0" fillId="0" borderId="0" xfId="2" applyNumberFormat="1" applyFont="1" applyFill="1" applyBorder="1" applyAlignment="1">
      <alignment horizontal="right"/>
    </xf>
    <xf numFmtId="0" fontId="0" fillId="0" borderId="0" xfId="3" applyFont="1"/>
    <xf numFmtId="0" fontId="0" fillId="0" borderId="0" xfId="3" applyFont="1" applyAlignment="1">
      <alignment horizontal="center"/>
    </xf>
    <xf numFmtId="42" fontId="0" fillId="0" borderId="0" xfId="1" applyNumberFormat="1" applyFont="1" applyFill="1" applyBorder="1"/>
    <xf numFmtId="165" fontId="0" fillId="0" borderId="0" xfId="2" applyNumberFormat="1" applyFont="1" applyAlignment="1">
      <alignment horizontal="center"/>
    </xf>
    <xf numFmtId="41" fontId="0" fillId="0" borderId="0" xfId="1" applyNumberFormat="1" applyFont="1" applyAlignment="1">
      <alignment horizontal="center"/>
    </xf>
    <xf numFmtId="41" fontId="0" fillId="0" borderId="0" xfId="1" applyNumberFormat="1" applyFont="1" applyBorder="1" applyAlignment="1">
      <alignment horizontal="center"/>
    </xf>
    <xf numFmtId="164" fontId="0" fillId="0" borderId="0" xfId="1" applyNumberFormat="1" applyFont="1" applyBorder="1" applyAlignment="1"/>
    <xf numFmtId="166" fontId="0" fillId="0" borderId="0" xfId="2" applyNumberFormat="1" applyFont="1" applyAlignment="1">
      <alignment horizontal="center"/>
    </xf>
    <xf numFmtId="165" fontId="0" fillId="0" borderId="0" xfId="2" applyNumberFormat="1" applyFont="1" applyBorder="1" applyAlignment="1">
      <alignment horizontal="right"/>
    </xf>
    <xf numFmtId="164" fontId="0" fillId="0" borderId="0" xfId="1" applyNumberFormat="1" applyFont="1" applyBorder="1" applyAlignment="1">
      <alignment horizontal="right"/>
    </xf>
    <xf numFmtId="0" fontId="6" fillId="0" borderId="0" xfId="4" applyFont="1" applyAlignment="1">
      <alignment horizontal="center"/>
    </xf>
    <xf numFmtId="0" fontId="6" fillId="0" borderId="0" xfId="4" applyFont="1" applyAlignment="1">
      <alignment horizontal="right"/>
    </xf>
    <xf numFmtId="17" fontId="7" fillId="0" borderId="1" xfId="4" applyNumberFormat="1" applyFont="1" applyBorder="1" applyAlignment="1">
      <alignment horizontal="center"/>
    </xf>
    <xf numFmtId="37" fontId="7" fillId="0" borderId="2" xfId="1" applyNumberFormat="1" applyFont="1" applyBorder="1" applyAlignment="1">
      <alignment horizontal="center" vertical="center"/>
    </xf>
    <xf numFmtId="37" fontId="7" fillId="0" borderId="3" xfId="1" applyNumberFormat="1" applyFont="1" applyFill="1" applyBorder="1" applyAlignment="1">
      <alignment horizontal="center"/>
    </xf>
    <xf numFmtId="166" fontId="7" fillId="0" borderId="0" xfId="5" applyNumberFormat="1" applyFont="1" applyBorder="1"/>
    <xf numFmtId="17" fontId="7" fillId="0" borderId="4" xfId="4" applyNumberFormat="1" applyFont="1" applyBorder="1" applyAlignment="1">
      <alignment horizontal="center"/>
    </xf>
    <xf numFmtId="37" fontId="7" fillId="0" borderId="0" xfId="1" applyNumberFormat="1" applyFont="1" applyBorder="1" applyAlignment="1">
      <alignment horizontal="center" vertical="center"/>
    </xf>
    <xf numFmtId="37" fontId="7" fillId="0" borderId="5" xfId="1" applyNumberFormat="1" applyFont="1" applyFill="1" applyBorder="1" applyAlignment="1">
      <alignment horizontal="center"/>
    </xf>
    <xf numFmtId="37" fontId="0" fillId="0" borderId="5" xfId="1" applyNumberFormat="1" applyFont="1" applyBorder="1" applyAlignment="1">
      <alignment horizontal="center"/>
    </xf>
    <xf numFmtId="17" fontId="7" fillId="0" borderId="6" xfId="4" applyNumberFormat="1" applyFont="1" applyBorder="1" applyAlignment="1">
      <alignment horizontal="center"/>
    </xf>
    <xf numFmtId="37" fontId="7" fillId="0" borderId="7" xfId="1" applyNumberFormat="1" applyFont="1" applyBorder="1" applyAlignment="1">
      <alignment horizontal="center" vertical="center"/>
    </xf>
    <xf numFmtId="37" fontId="7" fillId="0" borderId="8" xfId="1" applyNumberFormat="1" applyFont="1" applyBorder="1" applyAlignment="1">
      <alignment horizontal="center"/>
    </xf>
    <xf numFmtId="0" fontId="3" fillId="0" borderId="0" xfId="0" applyFont="1" applyAlignment="1">
      <alignment horizontal="center"/>
    </xf>
    <xf numFmtId="165" fontId="6" fillId="0" borderId="0" xfId="4" applyNumberFormat="1" applyFont="1"/>
    <xf numFmtId="0" fontId="6" fillId="0" borderId="9" xfId="4" applyFont="1" applyBorder="1" applyAlignment="1">
      <alignment horizontal="center" wrapText="1"/>
    </xf>
    <xf numFmtId="167" fontId="0" fillId="0" borderId="0" xfId="6" applyFont="1"/>
    <xf numFmtId="167" fontId="0" fillId="0" borderId="10" xfId="6" applyFont="1" applyBorder="1"/>
    <xf numFmtId="166" fontId="3" fillId="0" borderId="0" xfId="2" applyNumberFormat="1" applyFont="1" applyFill="1"/>
    <xf numFmtId="164" fontId="0" fillId="0" borderId="0" xfId="1" applyNumberFormat="1" applyFont="1" applyFill="1" applyBorder="1" applyProtection="1"/>
    <xf numFmtId="164" fontId="0" fillId="0" borderId="10" xfId="1" applyNumberFormat="1" applyFont="1" applyFill="1" applyBorder="1" applyProtection="1"/>
    <xf numFmtId="164" fontId="3" fillId="0" borderId="0" xfId="0" applyNumberFormat="1" applyFont="1"/>
    <xf numFmtId="164" fontId="9" fillId="0" borderId="0" xfId="1" applyNumberFormat="1" applyFont="1" applyFill="1" applyBorder="1" applyProtection="1"/>
    <xf numFmtId="167" fontId="3" fillId="0" borderId="0" xfId="6" applyFont="1"/>
    <xf numFmtId="0" fontId="7" fillId="0" borderId="0" xfId="4" applyFont="1"/>
    <xf numFmtId="0" fontId="10" fillId="0" borderId="0" xfId="0" applyFont="1" applyAlignment="1">
      <alignment horizontal="center"/>
    </xf>
    <xf numFmtId="164" fontId="0" fillId="0" borderId="0" xfId="1" applyNumberFormat="1" applyFont="1"/>
    <xf numFmtId="0" fontId="3" fillId="0" borderId="0" xfId="0" applyFont="1" applyAlignment="1">
      <alignment horizontal="right"/>
    </xf>
    <xf numFmtId="0" fontId="0" fillId="0" borderId="0" xfId="0" applyFont="1"/>
    <xf numFmtId="0" fontId="0" fillId="0" borderId="0" xfId="0" applyFont="1" applyAlignment="1">
      <alignment horizontal="center"/>
    </xf>
    <xf numFmtId="0" fontId="0" fillId="0" borderId="0" xfId="0" applyFont="1" applyAlignment="1">
      <alignment horizontal="right"/>
    </xf>
    <xf numFmtId="41" fontId="0" fillId="0" borderId="0" xfId="0" applyNumberFormat="1" applyFont="1"/>
    <xf numFmtId="0" fontId="0" fillId="0" borderId="0" xfId="0" applyFont="1" applyAlignment="1">
      <alignment horizontal="left"/>
    </xf>
    <xf numFmtId="0" fontId="0" fillId="0" borderId="0" xfId="0" quotePrefix="1" applyFont="1" applyAlignment="1">
      <alignment horizontal="center"/>
    </xf>
    <xf numFmtId="0" fontId="0" fillId="0" borderId="4" xfId="0" applyFont="1" applyBorder="1" applyAlignment="1">
      <alignment horizontal="left" vertical="top" wrapText="1" indent="1"/>
    </xf>
    <xf numFmtId="0" fontId="0" fillId="0" borderId="6" xfId="0" applyFont="1" applyBorder="1" applyAlignment="1">
      <alignment horizontal="left" vertical="top" wrapText="1" indent="1"/>
    </xf>
    <xf numFmtId="0" fontId="0" fillId="0" borderId="1" xfId="0" applyFont="1" applyBorder="1"/>
    <xf numFmtId="164" fontId="0" fillId="0" borderId="0" xfId="0" applyNumberFormat="1" applyFont="1"/>
    <xf numFmtId="0" fontId="0" fillId="0" borderId="10" xfId="0" applyFont="1" applyBorder="1" applyAlignment="1">
      <alignment horizontal="center"/>
    </xf>
    <xf numFmtId="164" fontId="0" fillId="0" borderId="10" xfId="0" applyNumberFormat="1" applyFont="1" applyBorder="1"/>
    <xf numFmtId="165" fontId="0" fillId="0" borderId="0" xfId="2" applyNumberFormat="1" applyFont="1"/>
    <xf numFmtId="168" fontId="0" fillId="0" borderId="0" xfId="0" applyNumberFormat="1" applyFont="1"/>
    <xf numFmtId="164" fontId="3" fillId="0" borderId="11" xfId="0" applyNumberFormat="1" applyFont="1" applyBorder="1"/>
    <xf numFmtId="0" fontId="0" fillId="0" borderId="2" xfId="0" applyFont="1" applyBorder="1" applyAlignment="1">
      <alignment horizontal="left" vertical="top" wrapText="1" indent="1"/>
    </xf>
    <xf numFmtId="0" fontId="0" fillId="0" borderId="3"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horizontal="left" vertical="top" wrapText="1" indent="1"/>
    </xf>
    <xf numFmtId="0" fontId="0" fillId="0" borderId="7" xfId="0" applyFont="1" applyBorder="1" applyAlignment="1">
      <alignment horizontal="left" vertical="top" wrapText="1" indent="1"/>
    </xf>
    <xf numFmtId="0" fontId="0" fillId="0" borderId="8" xfId="0" applyFont="1" applyBorder="1" applyAlignment="1">
      <alignment horizontal="left" vertical="top" wrapText="1" indent="1"/>
    </xf>
  </cellXfs>
  <cellStyles count="7">
    <cellStyle name="Comma" xfId="1" builtinId="3"/>
    <cellStyle name="Normal" xfId="0" builtinId="0"/>
    <cellStyle name="Normal 19" xfId="4" xr:uid="{165033D5-F775-4899-A9A4-82176D7FCDA8}"/>
    <cellStyle name="Normal 2 2 2 5 2" xfId="6" xr:uid="{E484A50F-AE56-4613-B52B-F536B6B2A538}"/>
    <cellStyle name="Normal_Copy of File50007" xfId="3" xr:uid="{518E5ADE-772B-43CE-961C-7BD2B1E9BC8A}"/>
    <cellStyle name="Percent" xfId="2" builtinId="5"/>
    <cellStyle name="Percent 11" xfId="5" xr:uid="{85881E55-470E-4F92-92E9-3AB4207118E1}"/>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4.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Documents%20and%20Settings\p04092.000\Local%20Settings\Temporary%20Internet%20Files\OLK1AC\RECOV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GULATN/PA&amp;D/CASES/Oregon%2099/Portfolio/TOU%20Tariff%20Rates%209-1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1August\Monthly%20Workforce%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DistributionFinance/Activity%20Rate%20Analysis/Field%20Ops%20and%20PandD%20Correction%20of%20CC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dministration%20Shared%20Directory\TJ%20Financials\2006%20Planning\PLAN%20FT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I1\USERS\USERS\NADOLPHS\MSPRO\EXCEL\JE_X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1/p21027/LOCALS~1/Temp/xSAPtemp706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N/PA&amp;D/CASES/Wy0902/EAST%20Blocking%209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p09653/My%20Documents/Oregon%20Rate%20Case/SB%201149/Rebuttal/MC%20OR%202001%20Rebut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Actual"/>
      <sheetName val="Workforce"/>
      <sheetName val="org"/>
      <sheetName val="cost center"/>
    </sheetNames>
    <sheetDataSet>
      <sheetData sheetId="0"/>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row>
      </sheetData>
      <sheetData sheetId="8"/>
      <sheetData sheetId="9"/>
      <sheetData sheetId="10"/>
      <sheetData sheetId="11">
        <row r="2">
          <cell r="AB2">
            <v>3</v>
          </cell>
        </row>
      </sheetData>
      <sheetData sheetId="12">
        <row r="3">
          <cell r="A3" t="str">
            <v>1011390OR</v>
          </cell>
        </row>
      </sheetData>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Changes"/>
      <sheetName val="FX FLDOPS"/>
      <sheetName val="cost center"/>
    </sheetNames>
    <sheetDataSet>
      <sheetData sheetId="0"/>
      <sheetData sheetId="1"/>
      <sheetData sheetId="2" refreshError="1">
        <row r="1">
          <cell r="A1" t="str">
            <v>Cost Center or Group</v>
          </cell>
          <cell r="B1" t="str">
            <v>Cost Center or Group w Desc</v>
          </cell>
          <cell r="C1" t="str">
            <v>Cost Center or Group Desc</v>
          </cell>
          <cell r="D1" t="str">
            <v>CCG1</v>
          </cell>
          <cell r="E1" t="str">
            <v>CCG Rollup1</v>
          </cell>
          <cell r="F1" t="str">
            <v>CCG2</v>
          </cell>
          <cell r="G1" t="str">
            <v>CCG Rollup2</v>
          </cell>
          <cell r="H1" t="str">
            <v>CCG3</v>
          </cell>
          <cell r="I1" t="str">
            <v>CCG Rollup3</v>
          </cell>
          <cell r="J1" t="str">
            <v>CCG4</v>
          </cell>
          <cell r="K1" t="str">
            <v>CCG Rollup4</v>
          </cell>
          <cell r="L1" t="str">
            <v>CCG5</v>
          </cell>
          <cell r="M1" t="str">
            <v>CCG Rollup5</v>
          </cell>
          <cell r="N1" t="str">
            <v>CCG6</v>
          </cell>
          <cell r="O1" t="str">
            <v>CCG Rollup6</v>
          </cell>
          <cell r="P1" t="str">
            <v>CCG Rollup7</v>
          </cell>
          <cell r="Q1" t="str">
            <v>FX_FLDOPS</v>
          </cell>
        </row>
        <row r="2">
          <cell r="A2">
            <v>10750</v>
          </cell>
        </row>
        <row r="3">
          <cell r="A3">
            <v>10752</v>
          </cell>
        </row>
        <row r="4">
          <cell r="A4">
            <v>10754</v>
          </cell>
        </row>
        <row r="5">
          <cell r="A5">
            <v>10756</v>
          </cell>
        </row>
        <row r="6">
          <cell r="A6">
            <v>10758</v>
          </cell>
        </row>
        <row r="7">
          <cell r="A7">
            <v>10760</v>
          </cell>
        </row>
        <row r="8">
          <cell r="A8">
            <v>10762</v>
          </cell>
        </row>
        <row r="9">
          <cell r="A9">
            <v>10765</v>
          </cell>
        </row>
        <row r="10">
          <cell r="A10">
            <v>10778</v>
          </cell>
        </row>
        <row r="11">
          <cell r="A11">
            <v>10779</v>
          </cell>
        </row>
        <row r="12">
          <cell r="A12">
            <v>10780</v>
          </cell>
        </row>
        <row r="13">
          <cell r="A13">
            <v>10781</v>
          </cell>
        </row>
        <row r="14">
          <cell r="A14">
            <v>10782</v>
          </cell>
        </row>
        <row r="15">
          <cell r="A15">
            <v>10783</v>
          </cell>
        </row>
        <row r="16">
          <cell r="A16">
            <v>10784</v>
          </cell>
        </row>
        <row r="17">
          <cell r="A17">
            <v>10785</v>
          </cell>
        </row>
        <row r="18">
          <cell r="A18">
            <v>10786</v>
          </cell>
        </row>
        <row r="19">
          <cell r="A19">
            <v>10787</v>
          </cell>
        </row>
        <row r="20">
          <cell r="A20">
            <v>10788</v>
          </cell>
        </row>
        <row r="21">
          <cell r="A21">
            <v>10789</v>
          </cell>
        </row>
        <row r="22">
          <cell r="A22">
            <v>10790</v>
          </cell>
        </row>
        <row r="23">
          <cell r="A23">
            <v>10791</v>
          </cell>
        </row>
        <row r="24">
          <cell r="A24">
            <v>10792</v>
          </cell>
        </row>
        <row r="25">
          <cell r="A25">
            <v>10793</v>
          </cell>
        </row>
        <row r="26">
          <cell r="A26">
            <v>10794</v>
          </cell>
        </row>
        <row r="27">
          <cell r="A27">
            <v>10795</v>
          </cell>
        </row>
        <row r="28">
          <cell r="A28">
            <v>10796</v>
          </cell>
        </row>
        <row r="29">
          <cell r="A29">
            <v>10797</v>
          </cell>
        </row>
        <row r="30">
          <cell r="A30">
            <v>10798</v>
          </cell>
        </row>
        <row r="31">
          <cell r="A31">
            <v>10799</v>
          </cell>
        </row>
        <row r="32">
          <cell r="A32">
            <v>10800</v>
          </cell>
        </row>
        <row r="33">
          <cell r="A33">
            <v>10801</v>
          </cell>
        </row>
        <row r="34">
          <cell r="A34">
            <v>10802</v>
          </cell>
        </row>
        <row r="35">
          <cell r="A35">
            <v>10803</v>
          </cell>
        </row>
        <row r="36">
          <cell r="A36">
            <v>10804</v>
          </cell>
        </row>
        <row r="37">
          <cell r="A37">
            <v>10805</v>
          </cell>
        </row>
        <row r="38">
          <cell r="A38">
            <v>10806</v>
          </cell>
        </row>
        <row r="39">
          <cell r="A39">
            <v>10807</v>
          </cell>
        </row>
        <row r="40">
          <cell r="A40">
            <v>10808</v>
          </cell>
        </row>
        <row r="41">
          <cell r="A41">
            <v>10809</v>
          </cell>
        </row>
        <row r="42">
          <cell r="A42">
            <v>10810</v>
          </cell>
        </row>
        <row r="43">
          <cell r="A43">
            <v>10811</v>
          </cell>
        </row>
        <row r="44">
          <cell r="A44">
            <v>10812</v>
          </cell>
        </row>
        <row r="45">
          <cell r="A45">
            <v>10813</v>
          </cell>
        </row>
        <row r="46">
          <cell r="A46">
            <v>10821</v>
          </cell>
        </row>
        <row r="47">
          <cell r="A47">
            <v>10822</v>
          </cell>
        </row>
        <row r="48">
          <cell r="A48">
            <v>10823</v>
          </cell>
        </row>
        <row r="49">
          <cell r="A49">
            <v>10824</v>
          </cell>
        </row>
        <row r="50">
          <cell r="A50">
            <v>10826</v>
          </cell>
        </row>
        <row r="51">
          <cell r="A51">
            <v>10827</v>
          </cell>
        </row>
        <row r="52">
          <cell r="A52">
            <v>10828</v>
          </cell>
        </row>
        <row r="53">
          <cell r="A53">
            <v>10830</v>
          </cell>
        </row>
        <row r="54">
          <cell r="A54">
            <v>10831</v>
          </cell>
        </row>
        <row r="55">
          <cell r="A55">
            <v>10832</v>
          </cell>
        </row>
        <row r="56">
          <cell r="A56">
            <v>10834</v>
          </cell>
        </row>
        <row r="57">
          <cell r="A57">
            <v>10835</v>
          </cell>
        </row>
        <row r="58">
          <cell r="A58">
            <v>10836</v>
          </cell>
        </row>
        <row r="59">
          <cell r="A59">
            <v>10838</v>
          </cell>
        </row>
        <row r="60">
          <cell r="A60">
            <v>10839</v>
          </cell>
        </row>
        <row r="61">
          <cell r="A61">
            <v>10840</v>
          </cell>
        </row>
        <row r="62">
          <cell r="A62">
            <v>10842</v>
          </cell>
        </row>
        <row r="63">
          <cell r="A63">
            <v>10843</v>
          </cell>
        </row>
        <row r="64">
          <cell r="A64">
            <v>10844</v>
          </cell>
        </row>
        <row r="65">
          <cell r="A65">
            <v>10845</v>
          </cell>
        </row>
        <row r="66">
          <cell r="A66">
            <v>10846</v>
          </cell>
        </row>
        <row r="67">
          <cell r="A67">
            <v>10847</v>
          </cell>
        </row>
        <row r="68">
          <cell r="A68">
            <v>10848</v>
          </cell>
        </row>
        <row r="69">
          <cell r="A69">
            <v>10849</v>
          </cell>
        </row>
        <row r="70">
          <cell r="A70">
            <v>10850</v>
          </cell>
        </row>
        <row r="71">
          <cell r="A71">
            <v>10851</v>
          </cell>
        </row>
        <row r="72">
          <cell r="A72">
            <v>10852</v>
          </cell>
        </row>
        <row r="73">
          <cell r="A73">
            <v>10854</v>
          </cell>
        </row>
        <row r="74">
          <cell r="A74">
            <v>10855</v>
          </cell>
        </row>
        <row r="75">
          <cell r="A75">
            <v>10856</v>
          </cell>
        </row>
        <row r="76">
          <cell r="A76">
            <v>10858</v>
          </cell>
        </row>
        <row r="77">
          <cell r="A77">
            <v>10859</v>
          </cell>
        </row>
        <row r="78">
          <cell r="A78">
            <v>10860</v>
          </cell>
        </row>
        <row r="79">
          <cell r="A79">
            <v>10862</v>
          </cell>
        </row>
        <row r="80">
          <cell r="A80">
            <v>10863</v>
          </cell>
        </row>
        <row r="81">
          <cell r="A81">
            <v>10864</v>
          </cell>
        </row>
        <row r="82">
          <cell r="A82">
            <v>10866</v>
          </cell>
        </row>
        <row r="83">
          <cell r="A83">
            <v>10867</v>
          </cell>
        </row>
        <row r="84">
          <cell r="A84">
            <v>10868</v>
          </cell>
        </row>
        <row r="85">
          <cell r="A85">
            <v>10870</v>
          </cell>
        </row>
        <row r="86">
          <cell r="A86">
            <v>10871</v>
          </cell>
        </row>
        <row r="87">
          <cell r="A87">
            <v>10872</v>
          </cell>
        </row>
        <row r="88">
          <cell r="A88">
            <v>10874</v>
          </cell>
        </row>
        <row r="89">
          <cell r="A89">
            <v>10875</v>
          </cell>
        </row>
        <row r="90">
          <cell r="A90">
            <v>10876</v>
          </cell>
        </row>
        <row r="91">
          <cell r="A91">
            <v>10878</v>
          </cell>
        </row>
        <row r="92">
          <cell r="A92">
            <v>10879</v>
          </cell>
        </row>
        <row r="93">
          <cell r="A93">
            <v>10880</v>
          </cell>
        </row>
        <row r="94">
          <cell r="A94">
            <v>10882</v>
          </cell>
        </row>
        <row r="95">
          <cell r="A95">
            <v>10883</v>
          </cell>
        </row>
        <row r="96">
          <cell r="A96">
            <v>10884</v>
          </cell>
        </row>
        <row r="97">
          <cell r="A97">
            <v>10886</v>
          </cell>
        </row>
        <row r="98">
          <cell r="A98">
            <v>10887</v>
          </cell>
        </row>
        <row r="99">
          <cell r="A99">
            <v>10888</v>
          </cell>
        </row>
        <row r="100">
          <cell r="A100">
            <v>10890</v>
          </cell>
        </row>
        <row r="101">
          <cell r="A101">
            <v>10891</v>
          </cell>
        </row>
        <row r="102">
          <cell r="A102">
            <v>10892</v>
          </cell>
        </row>
        <row r="103">
          <cell r="A103">
            <v>10893</v>
          </cell>
        </row>
        <row r="104">
          <cell r="A104">
            <v>10894</v>
          </cell>
        </row>
        <row r="105">
          <cell r="A105">
            <v>10895</v>
          </cell>
        </row>
        <row r="106">
          <cell r="A106">
            <v>10896</v>
          </cell>
        </row>
        <row r="107">
          <cell r="A107">
            <v>10898</v>
          </cell>
        </row>
        <row r="108">
          <cell r="A108">
            <v>10899</v>
          </cell>
        </row>
        <row r="109">
          <cell r="A109">
            <v>10900</v>
          </cell>
        </row>
        <row r="110">
          <cell r="A110">
            <v>10902</v>
          </cell>
        </row>
        <row r="111">
          <cell r="A111">
            <v>10903</v>
          </cell>
        </row>
        <row r="112">
          <cell r="A112">
            <v>10904</v>
          </cell>
        </row>
        <row r="113">
          <cell r="A113">
            <v>10906</v>
          </cell>
        </row>
        <row r="114">
          <cell r="A114">
            <v>10907</v>
          </cell>
        </row>
        <row r="115">
          <cell r="A115">
            <v>10908</v>
          </cell>
        </row>
        <row r="116">
          <cell r="A116">
            <v>10910</v>
          </cell>
        </row>
        <row r="117">
          <cell r="A117">
            <v>10911</v>
          </cell>
        </row>
        <row r="118">
          <cell r="A118">
            <v>10912</v>
          </cell>
        </row>
        <row r="119">
          <cell r="A119">
            <v>10913</v>
          </cell>
        </row>
        <row r="120">
          <cell r="A120">
            <v>10914</v>
          </cell>
        </row>
        <row r="121">
          <cell r="A121">
            <v>10915</v>
          </cell>
        </row>
        <row r="122">
          <cell r="A122">
            <v>10916</v>
          </cell>
        </row>
        <row r="123">
          <cell r="A123">
            <v>10918</v>
          </cell>
        </row>
        <row r="124">
          <cell r="A124">
            <v>10919</v>
          </cell>
        </row>
        <row r="125">
          <cell r="A125">
            <v>10920</v>
          </cell>
        </row>
        <row r="126">
          <cell r="A126">
            <v>10922</v>
          </cell>
        </row>
        <row r="127">
          <cell r="A127">
            <v>10923</v>
          </cell>
        </row>
        <row r="128">
          <cell r="A128">
            <v>10924</v>
          </cell>
        </row>
        <row r="129">
          <cell r="A129">
            <v>10926</v>
          </cell>
        </row>
        <row r="130">
          <cell r="A130">
            <v>10927</v>
          </cell>
        </row>
        <row r="131">
          <cell r="A131">
            <v>10928</v>
          </cell>
        </row>
        <row r="132">
          <cell r="A132">
            <v>10930</v>
          </cell>
        </row>
        <row r="133">
          <cell r="A133">
            <v>10931</v>
          </cell>
        </row>
        <row r="134">
          <cell r="A134">
            <v>10932</v>
          </cell>
        </row>
        <row r="135">
          <cell r="A135">
            <v>10934</v>
          </cell>
        </row>
        <row r="136">
          <cell r="A136">
            <v>10935</v>
          </cell>
        </row>
        <row r="137">
          <cell r="A137">
            <v>10936</v>
          </cell>
        </row>
        <row r="138">
          <cell r="A138">
            <v>10938</v>
          </cell>
        </row>
        <row r="139">
          <cell r="A139">
            <v>10939</v>
          </cell>
        </row>
        <row r="140">
          <cell r="A140">
            <v>10940</v>
          </cell>
        </row>
        <row r="141">
          <cell r="A141">
            <v>10942</v>
          </cell>
        </row>
        <row r="142">
          <cell r="A142">
            <v>10943</v>
          </cell>
        </row>
        <row r="143">
          <cell r="A143">
            <v>10944</v>
          </cell>
        </row>
        <row r="144">
          <cell r="A144">
            <v>10946</v>
          </cell>
        </row>
        <row r="145">
          <cell r="A145">
            <v>10947</v>
          </cell>
        </row>
        <row r="146">
          <cell r="A146">
            <v>10948</v>
          </cell>
        </row>
        <row r="147">
          <cell r="A147">
            <v>10950</v>
          </cell>
        </row>
        <row r="148">
          <cell r="A148">
            <v>10951</v>
          </cell>
        </row>
        <row r="149">
          <cell r="A149">
            <v>10952</v>
          </cell>
        </row>
        <row r="150">
          <cell r="A150">
            <v>10954</v>
          </cell>
        </row>
        <row r="151">
          <cell r="A151">
            <v>10955</v>
          </cell>
        </row>
        <row r="152">
          <cell r="A152">
            <v>10956</v>
          </cell>
        </row>
        <row r="153">
          <cell r="A153">
            <v>10958</v>
          </cell>
        </row>
        <row r="154">
          <cell r="A154">
            <v>10959</v>
          </cell>
        </row>
        <row r="155">
          <cell r="A155">
            <v>10960</v>
          </cell>
        </row>
        <row r="156">
          <cell r="A156">
            <v>10962</v>
          </cell>
        </row>
        <row r="157">
          <cell r="A157">
            <v>10963</v>
          </cell>
        </row>
        <row r="158">
          <cell r="A158">
            <v>10964</v>
          </cell>
        </row>
        <row r="159">
          <cell r="A159">
            <v>10966</v>
          </cell>
        </row>
        <row r="160">
          <cell r="A160">
            <v>10967</v>
          </cell>
        </row>
        <row r="161">
          <cell r="A161">
            <v>10968</v>
          </cell>
        </row>
        <row r="162">
          <cell r="A162">
            <v>10970</v>
          </cell>
        </row>
        <row r="163">
          <cell r="A163">
            <v>10971</v>
          </cell>
        </row>
        <row r="164">
          <cell r="A164">
            <v>10972</v>
          </cell>
        </row>
        <row r="165">
          <cell r="A165">
            <v>10974</v>
          </cell>
        </row>
        <row r="166">
          <cell r="A166">
            <v>10975</v>
          </cell>
        </row>
        <row r="167">
          <cell r="A167">
            <v>10976</v>
          </cell>
        </row>
        <row r="168">
          <cell r="A168">
            <v>10978</v>
          </cell>
        </row>
        <row r="169">
          <cell r="A169">
            <v>10979</v>
          </cell>
        </row>
        <row r="170">
          <cell r="A170">
            <v>10980</v>
          </cell>
        </row>
        <row r="171">
          <cell r="A171">
            <v>10982</v>
          </cell>
        </row>
        <row r="172">
          <cell r="A172">
            <v>10983</v>
          </cell>
        </row>
        <row r="173">
          <cell r="A173">
            <v>10984</v>
          </cell>
        </row>
        <row r="174">
          <cell r="A174">
            <v>10985</v>
          </cell>
        </row>
        <row r="175">
          <cell r="A175">
            <v>10986</v>
          </cell>
        </row>
        <row r="176">
          <cell r="A176">
            <v>10987</v>
          </cell>
        </row>
        <row r="177">
          <cell r="A177">
            <v>10988</v>
          </cell>
        </row>
        <row r="178">
          <cell r="A178">
            <v>10990</v>
          </cell>
        </row>
        <row r="179">
          <cell r="A179">
            <v>10991</v>
          </cell>
        </row>
        <row r="180">
          <cell r="A180">
            <v>10992</v>
          </cell>
        </row>
        <row r="181">
          <cell r="A181">
            <v>10994</v>
          </cell>
        </row>
        <row r="182">
          <cell r="A182">
            <v>10995</v>
          </cell>
        </row>
        <row r="183">
          <cell r="A183">
            <v>10996</v>
          </cell>
        </row>
        <row r="184">
          <cell r="A184">
            <v>10998</v>
          </cell>
        </row>
        <row r="185">
          <cell r="A185">
            <v>10999</v>
          </cell>
        </row>
        <row r="186">
          <cell r="A186">
            <v>11000</v>
          </cell>
        </row>
        <row r="187">
          <cell r="A187">
            <v>11002</v>
          </cell>
        </row>
        <row r="188">
          <cell r="A188">
            <v>11003</v>
          </cell>
        </row>
        <row r="189">
          <cell r="A189">
            <v>11004</v>
          </cell>
        </row>
        <row r="190">
          <cell r="A190">
            <v>11005</v>
          </cell>
        </row>
        <row r="191">
          <cell r="A191">
            <v>11006</v>
          </cell>
        </row>
        <row r="192">
          <cell r="A192">
            <v>11007</v>
          </cell>
        </row>
        <row r="193">
          <cell r="A193">
            <v>11008</v>
          </cell>
        </row>
        <row r="194">
          <cell r="A194">
            <v>11010</v>
          </cell>
        </row>
        <row r="195">
          <cell r="A195">
            <v>11011</v>
          </cell>
        </row>
        <row r="196">
          <cell r="A196">
            <v>11012</v>
          </cell>
        </row>
        <row r="197">
          <cell r="A197">
            <v>11014</v>
          </cell>
        </row>
        <row r="198">
          <cell r="A198">
            <v>11015</v>
          </cell>
        </row>
        <row r="199">
          <cell r="A199">
            <v>11016</v>
          </cell>
        </row>
        <row r="200">
          <cell r="A200">
            <v>11017</v>
          </cell>
        </row>
        <row r="201">
          <cell r="A201">
            <v>11018</v>
          </cell>
        </row>
        <row r="202">
          <cell r="A202">
            <v>11019</v>
          </cell>
        </row>
        <row r="203">
          <cell r="A203">
            <v>11020</v>
          </cell>
        </row>
        <row r="204">
          <cell r="A204">
            <v>11022</v>
          </cell>
        </row>
        <row r="205">
          <cell r="A205">
            <v>11023</v>
          </cell>
        </row>
        <row r="206">
          <cell r="A206">
            <v>11024</v>
          </cell>
        </row>
        <row r="207">
          <cell r="A207">
            <v>11026</v>
          </cell>
        </row>
        <row r="208">
          <cell r="A208">
            <v>11027</v>
          </cell>
        </row>
        <row r="209">
          <cell r="A209">
            <v>11028</v>
          </cell>
        </row>
        <row r="210">
          <cell r="A210">
            <v>11029</v>
          </cell>
        </row>
        <row r="211">
          <cell r="A211">
            <v>11030</v>
          </cell>
        </row>
        <row r="212">
          <cell r="A212">
            <v>11031</v>
          </cell>
        </row>
        <row r="213">
          <cell r="A213">
            <v>11032</v>
          </cell>
        </row>
        <row r="214">
          <cell r="A214">
            <v>11034</v>
          </cell>
        </row>
        <row r="215">
          <cell r="A215">
            <v>11035</v>
          </cell>
        </row>
        <row r="216">
          <cell r="A216">
            <v>11036</v>
          </cell>
        </row>
        <row r="217">
          <cell r="A217">
            <v>11038</v>
          </cell>
        </row>
        <row r="218">
          <cell r="A218">
            <v>11039</v>
          </cell>
        </row>
        <row r="219">
          <cell r="A219">
            <v>11040</v>
          </cell>
        </row>
        <row r="220">
          <cell r="A220">
            <v>11042</v>
          </cell>
        </row>
        <row r="221">
          <cell r="A221">
            <v>11043</v>
          </cell>
        </row>
        <row r="222">
          <cell r="A222">
            <v>11044</v>
          </cell>
        </row>
        <row r="223">
          <cell r="A223">
            <v>11046</v>
          </cell>
        </row>
        <row r="224">
          <cell r="A224">
            <v>11047</v>
          </cell>
        </row>
        <row r="225">
          <cell r="A225">
            <v>11048</v>
          </cell>
        </row>
        <row r="226">
          <cell r="A226">
            <v>11050</v>
          </cell>
        </row>
        <row r="227">
          <cell r="A227">
            <v>11051</v>
          </cell>
        </row>
        <row r="228">
          <cell r="A228">
            <v>11052</v>
          </cell>
        </row>
        <row r="229">
          <cell r="A229">
            <v>11054</v>
          </cell>
        </row>
        <row r="230">
          <cell r="A230">
            <v>11055</v>
          </cell>
        </row>
        <row r="231">
          <cell r="A231">
            <v>11056</v>
          </cell>
        </row>
        <row r="232">
          <cell r="A232">
            <v>11058</v>
          </cell>
        </row>
        <row r="233">
          <cell r="A233">
            <v>11059</v>
          </cell>
        </row>
        <row r="234">
          <cell r="A234">
            <v>11060</v>
          </cell>
        </row>
        <row r="235">
          <cell r="A235">
            <v>11062</v>
          </cell>
        </row>
        <row r="236">
          <cell r="A236">
            <v>11063</v>
          </cell>
        </row>
        <row r="237">
          <cell r="A237">
            <v>11064</v>
          </cell>
        </row>
        <row r="238">
          <cell r="A238">
            <v>11066</v>
          </cell>
        </row>
        <row r="239">
          <cell r="A239">
            <v>11067</v>
          </cell>
        </row>
        <row r="240">
          <cell r="A240">
            <v>11071</v>
          </cell>
        </row>
        <row r="241">
          <cell r="A241">
            <v>11072</v>
          </cell>
        </row>
        <row r="242">
          <cell r="A242">
            <v>11074</v>
          </cell>
        </row>
        <row r="243">
          <cell r="A243">
            <v>11075</v>
          </cell>
        </row>
        <row r="244">
          <cell r="A244">
            <v>11076</v>
          </cell>
        </row>
        <row r="245">
          <cell r="A245">
            <v>11078</v>
          </cell>
        </row>
        <row r="246">
          <cell r="A246">
            <v>11083</v>
          </cell>
        </row>
        <row r="247">
          <cell r="A247">
            <v>11084</v>
          </cell>
        </row>
        <row r="248">
          <cell r="A248">
            <v>11085</v>
          </cell>
        </row>
        <row r="249">
          <cell r="A249">
            <v>11086</v>
          </cell>
        </row>
        <row r="250">
          <cell r="A250">
            <v>11091</v>
          </cell>
        </row>
        <row r="251">
          <cell r="A251">
            <v>11092</v>
          </cell>
        </row>
        <row r="252">
          <cell r="A252">
            <v>11093</v>
          </cell>
        </row>
        <row r="253">
          <cell r="A253">
            <v>11094</v>
          </cell>
        </row>
        <row r="254">
          <cell r="A254">
            <v>11095</v>
          </cell>
        </row>
        <row r="255">
          <cell r="A255">
            <v>11096</v>
          </cell>
        </row>
        <row r="256">
          <cell r="A256">
            <v>11097</v>
          </cell>
        </row>
        <row r="257">
          <cell r="A257">
            <v>11098</v>
          </cell>
        </row>
        <row r="258">
          <cell r="A258">
            <v>11103</v>
          </cell>
        </row>
        <row r="259">
          <cell r="A259">
            <v>11104</v>
          </cell>
        </row>
        <row r="260">
          <cell r="A260">
            <v>11106</v>
          </cell>
        </row>
        <row r="261">
          <cell r="A261">
            <v>11107</v>
          </cell>
        </row>
        <row r="262">
          <cell r="A262">
            <v>11108</v>
          </cell>
        </row>
        <row r="263">
          <cell r="A263">
            <v>11110</v>
          </cell>
        </row>
        <row r="264">
          <cell r="A264">
            <v>11111</v>
          </cell>
        </row>
        <row r="265">
          <cell r="A265">
            <v>11112</v>
          </cell>
        </row>
        <row r="266">
          <cell r="A266">
            <v>11114</v>
          </cell>
        </row>
        <row r="267">
          <cell r="A267">
            <v>11115</v>
          </cell>
        </row>
        <row r="268">
          <cell r="A268">
            <v>11116</v>
          </cell>
        </row>
        <row r="269">
          <cell r="A269">
            <v>11118</v>
          </cell>
        </row>
        <row r="270">
          <cell r="A270">
            <v>11119</v>
          </cell>
        </row>
        <row r="271">
          <cell r="A271">
            <v>11120</v>
          </cell>
        </row>
        <row r="272">
          <cell r="A272">
            <v>11121</v>
          </cell>
        </row>
        <row r="273">
          <cell r="A273">
            <v>11122</v>
          </cell>
        </row>
        <row r="274">
          <cell r="A274">
            <v>11123</v>
          </cell>
        </row>
        <row r="275">
          <cell r="A275">
            <v>11127</v>
          </cell>
        </row>
        <row r="276">
          <cell r="A276">
            <v>11128</v>
          </cell>
        </row>
        <row r="277">
          <cell r="A277">
            <v>11129</v>
          </cell>
        </row>
        <row r="278">
          <cell r="A278">
            <v>11130</v>
          </cell>
        </row>
        <row r="279">
          <cell r="A279">
            <v>11608</v>
          </cell>
        </row>
        <row r="280">
          <cell r="A280">
            <v>12301</v>
          </cell>
        </row>
        <row r="281">
          <cell r="A281">
            <v>12500</v>
          </cell>
        </row>
        <row r="282">
          <cell r="A282">
            <v>12501</v>
          </cell>
        </row>
        <row r="283">
          <cell r="A283">
            <v>12502</v>
          </cell>
        </row>
        <row r="284">
          <cell r="A284">
            <v>12503</v>
          </cell>
        </row>
        <row r="285">
          <cell r="A285">
            <v>12504</v>
          </cell>
        </row>
        <row r="286">
          <cell r="A286">
            <v>12505</v>
          </cell>
        </row>
        <row r="287">
          <cell r="A287">
            <v>12506</v>
          </cell>
        </row>
        <row r="288">
          <cell r="A288">
            <v>12507</v>
          </cell>
        </row>
        <row r="289">
          <cell r="A289">
            <v>12508</v>
          </cell>
        </row>
        <row r="290">
          <cell r="A290">
            <v>12509</v>
          </cell>
        </row>
        <row r="291">
          <cell r="A291">
            <v>12510</v>
          </cell>
        </row>
        <row r="292">
          <cell r="A292">
            <v>12511</v>
          </cell>
        </row>
        <row r="293">
          <cell r="A293">
            <v>12512</v>
          </cell>
        </row>
        <row r="294">
          <cell r="A294">
            <v>12513</v>
          </cell>
        </row>
        <row r="295">
          <cell r="A295">
            <v>12514</v>
          </cell>
        </row>
        <row r="296">
          <cell r="A296">
            <v>12515</v>
          </cell>
        </row>
        <row r="297">
          <cell r="A297">
            <v>12516</v>
          </cell>
        </row>
        <row r="298">
          <cell r="A298">
            <v>12517</v>
          </cell>
        </row>
        <row r="299">
          <cell r="A299">
            <v>12518</v>
          </cell>
        </row>
        <row r="300">
          <cell r="A300">
            <v>12519</v>
          </cell>
        </row>
        <row r="301">
          <cell r="A301">
            <v>12520</v>
          </cell>
        </row>
        <row r="302">
          <cell r="A302">
            <v>12521</v>
          </cell>
        </row>
        <row r="303">
          <cell r="A303">
            <v>12522</v>
          </cell>
        </row>
        <row r="304">
          <cell r="A304">
            <v>12523</v>
          </cell>
        </row>
        <row r="305">
          <cell r="A305">
            <v>12524</v>
          </cell>
        </row>
        <row r="306">
          <cell r="A306">
            <v>12525</v>
          </cell>
        </row>
        <row r="307">
          <cell r="A307">
            <v>12526</v>
          </cell>
        </row>
        <row r="308">
          <cell r="A308">
            <v>12527</v>
          </cell>
        </row>
        <row r="309">
          <cell r="A309">
            <v>12528</v>
          </cell>
        </row>
        <row r="310">
          <cell r="A310">
            <v>12529</v>
          </cell>
        </row>
        <row r="311">
          <cell r="A311">
            <v>12530</v>
          </cell>
        </row>
        <row r="312">
          <cell r="A312">
            <v>12531</v>
          </cell>
        </row>
        <row r="313">
          <cell r="A313">
            <v>12532</v>
          </cell>
        </row>
        <row r="314">
          <cell r="A314">
            <v>12533</v>
          </cell>
        </row>
        <row r="315">
          <cell r="A315">
            <v>12534</v>
          </cell>
        </row>
        <row r="316">
          <cell r="A316">
            <v>12535</v>
          </cell>
        </row>
        <row r="317">
          <cell r="A317">
            <v>12536</v>
          </cell>
        </row>
        <row r="318">
          <cell r="A318">
            <v>12537</v>
          </cell>
        </row>
        <row r="319">
          <cell r="A319">
            <v>12538</v>
          </cell>
        </row>
        <row r="320">
          <cell r="A320">
            <v>12539</v>
          </cell>
        </row>
        <row r="321">
          <cell r="A321">
            <v>12540</v>
          </cell>
        </row>
        <row r="322">
          <cell r="A322">
            <v>12541</v>
          </cell>
        </row>
        <row r="323">
          <cell r="A323">
            <v>12542</v>
          </cell>
        </row>
        <row r="324">
          <cell r="A324">
            <v>12543</v>
          </cell>
        </row>
        <row r="325">
          <cell r="A325">
            <v>12544</v>
          </cell>
        </row>
        <row r="326">
          <cell r="A326">
            <v>12545</v>
          </cell>
        </row>
        <row r="327">
          <cell r="A327">
            <v>12546</v>
          </cell>
        </row>
        <row r="328">
          <cell r="A328">
            <v>12547</v>
          </cell>
        </row>
        <row r="329">
          <cell r="A329">
            <v>12548</v>
          </cell>
        </row>
        <row r="330">
          <cell r="A330">
            <v>12549</v>
          </cell>
        </row>
        <row r="331">
          <cell r="A331">
            <v>12550</v>
          </cell>
        </row>
        <row r="332">
          <cell r="A332">
            <v>12551</v>
          </cell>
        </row>
        <row r="333">
          <cell r="A333">
            <v>12552</v>
          </cell>
        </row>
        <row r="334">
          <cell r="A334">
            <v>12553</v>
          </cell>
        </row>
        <row r="335">
          <cell r="A335">
            <v>12554</v>
          </cell>
        </row>
        <row r="336">
          <cell r="A336">
            <v>12555</v>
          </cell>
        </row>
        <row r="337">
          <cell r="A337">
            <v>12556</v>
          </cell>
        </row>
        <row r="338">
          <cell r="A338">
            <v>12557</v>
          </cell>
        </row>
        <row r="339">
          <cell r="A339">
            <v>12558</v>
          </cell>
        </row>
        <row r="340">
          <cell r="A340">
            <v>12559</v>
          </cell>
        </row>
        <row r="341">
          <cell r="A341">
            <v>12560</v>
          </cell>
        </row>
        <row r="342">
          <cell r="A342">
            <v>12561</v>
          </cell>
        </row>
        <row r="343">
          <cell r="A343">
            <v>12562</v>
          </cell>
        </row>
        <row r="344">
          <cell r="A344">
            <v>12563</v>
          </cell>
        </row>
        <row r="345">
          <cell r="A345">
            <v>12564</v>
          </cell>
        </row>
        <row r="346">
          <cell r="A346">
            <v>12565</v>
          </cell>
        </row>
        <row r="347">
          <cell r="A347">
            <v>12566</v>
          </cell>
        </row>
        <row r="348">
          <cell r="A348">
            <v>12567</v>
          </cell>
        </row>
        <row r="349">
          <cell r="A349">
            <v>12568</v>
          </cell>
        </row>
        <row r="350">
          <cell r="A350">
            <v>12569</v>
          </cell>
        </row>
        <row r="351">
          <cell r="A351">
            <v>12570</v>
          </cell>
        </row>
        <row r="352">
          <cell r="A352">
            <v>12571</v>
          </cell>
        </row>
        <row r="353">
          <cell r="A353">
            <v>12572</v>
          </cell>
        </row>
        <row r="354">
          <cell r="A354">
            <v>12586</v>
          </cell>
        </row>
        <row r="355">
          <cell r="A355">
            <v>12587</v>
          </cell>
        </row>
        <row r="356">
          <cell r="A356">
            <v>12588</v>
          </cell>
        </row>
        <row r="357">
          <cell r="A357">
            <v>12590</v>
          </cell>
        </row>
        <row r="358">
          <cell r="A358">
            <v>12591</v>
          </cell>
        </row>
        <row r="359">
          <cell r="A359">
            <v>12598</v>
          </cell>
        </row>
        <row r="360">
          <cell r="A360">
            <v>12600</v>
          </cell>
        </row>
        <row r="361">
          <cell r="A361">
            <v>13033</v>
          </cell>
        </row>
        <row r="362">
          <cell r="A362">
            <v>13034</v>
          </cell>
        </row>
        <row r="363">
          <cell r="A363">
            <v>13035</v>
          </cell>
        </row>
        <row r="364">
          <cell r="A364">
            <v>13036</v>
          </cell>
        </row>
        <row r="365">
          <cell r="A365">
            <v>13037</v>
          </cell>
        </row>
        <row r="366">
          <cell r="A366">
            <v>13038</v>
          </cell>
        </row>
        <row r="367">
          <cell r="A367">
            <v>13039</v>
          </cell>
        </row>
        <row r="368">
          <cell r="A368">
            <v>13040</v>
          </cell>
        </row>
        <row r="369">
          <cell r="A369">
            <v>13041</v>
          </cell>
        </row>
        <row r="370">
          <cell r="A370">
            <v>13042</v>
          </cell>
        </row>
        <row r="371">
          <cell r="A371">
            <v>13043</v>
          </cell>
        </row>
        <row r="372">
          <cell r="A372">
            <v>13044</v>
          </cell>
        </row>
        <row r="373">
          <cell r="A373">
            <v>13045</v>
          </cell>
        </row>
        <row r="374">
          <cell r="A374">
            <v>13046</v>
          </cell>
        </row>
        <row r="375">
          <cell r="A375">
            <v>13047</v>
          </cell>
        </row>
        <row r="376">
          <cell r="A376">
            <v>13048</v>
          </cell>
        </row>
        <row r="377">
          <cell r="A377">
            <v>13049</v>
          </cell>
        </row>
        <row r="378">
          <cell r="A378">
            <v>13050</v>
          </cell>
        </row>
        <row r="379">
          <cell r="A379">
            <v>13051</v>
          </cell>
        </row>
        <row r="380">
          <cell r="A380">
            <v>13052</v>
          </cell>
        </row>
        <row r="381">
          <cell r="A381">
            <v>13053</v>
          </cell>
        </row>
        <row r="382">
          <cell r="A382">
            <v>13054</v>
          </cell>
        </row>
        <row r="383">
          <cell r="A383">
            <v>13055</v>
          </cell>
        </row>
        <row r="384">
          <cell r="A384">
            <v>13056</v>
          </cell>
        </row>
        <row r="385">
          <cell r="A385">
            <v>13057</v>
          </cell>
        </row>
        <row r="386">
          <cell r="A386">
            <v>13058</v>
          </cell>
        </row>
        <row r="387">
          <cell r="A387">
            <v>13059</v>
          </cell>
        </row>
        <row r="388">
          <cell r="A388">
            <v>13060</v>
          </cell>
        </row>
        <row r="389">
          <cell r="A389">
            <v>13061</v>
          </cell>
        </row>
        <row r="390">
          <cell r="A390">
            <v>13062</v>
          </cell>
        </row>
        <row r="391">
          <cell r="A391">
            <v>13063</v>
          </cell>
        </row>
        <row r="392">
          <cell r="A392">
            <v>13064</v>
          </cell>
        </row>
        <row r="393">
          <cell r="A393">
            <v>13065</v>
          </cell>
        </row>
        <row r="394">
          <cell r="A394">
            <v>13066</v>
          </cell>
        </row>
        <row r="395">
          <cell r="A395">
            <v>13067</v>
          </cell>
        </row>
        <row r="396">
          <cell r="A396">
            <v>13068</v>
          </cell>
        </row>
        <row r="397">
          <cell r="A397">
            <v>13069</v>
          </cell>
        </row>
        <row r="398">
          <cell r="A398">
            <v>13070</v>
          </cell>
        </row>
        <row r="399">
          <cell r="A399">
            <v>13071</v>
          </cell>
        </row>
        <row r="400">
          <cell r="A400">
            <v>13072</v>
          </cell>
        </row>
        <row r="401">
          <cell r="A401">
            <v>13073</v>
          </cell>
        </row>
        <row r="402">
          <cell r="A402">
            <v>13074</v>
          </cell>
        </row>
        <row r="403">
          <cell r="A403">
            <v>13075</v>
          </cell>
        </row>
        <row r="404">
          <cell r="A404">
            <v>13076</v>
          </cell>
        </row>
        <row r="405">
          <cell r="A405">
            <v>13077</v>
          </cell>
        </row>
        <row r="406">
          <cell r="A406">
            <v>13078</v>
          </cell>
        </row>
        <row r="407">
          <cell r="A407">
            <v>13079</v>
          </cell>
        </row>
        <row r="408">
          <cell r="A408">
            <v>13080</v>
          </cell>
        </row>
        <row r="409">
          <cell r="A409">
            <v>13081</v>
          </cell>
        </row>
        <row r="410">
          <cell r="A410">
            <v>13082</v>
          </cell>
        </row>
        <row r="411">
          <cell r="A411">
            <v>13083</v>
          </cell>
        </row>
        <row r="412">
          <cell r="A412">
            <v>13084</v>
          </cell>
        </row>
        <row r="413">
          <cell r="A413">
            <v>13085</v>
          </cell>
        </row>
        <row r="414">
          <cell r="A414">
            <v>13086</v>
          </cell>
        </row>
        <row r="415">
          <cell r="A415">
            <v>13087</v>
          </cell>
        </row>
        <row r="416">
          <cell r="A416">
            <v>13088</v>
          </cell>
        </row>
        <row r="417">
          <cell r="A417">
            <v>13089</v>
          </cell>
        </row>
        <row r="418">
          <cell r="A418">
            <v>13090</v>
          </cell>
        </row>
        <row r="419">
          <cell r="A419">
            <v>13092</v>
          </cell>
        </row>
        <row r="420">
          <cell r="A420">
            <v>13098</v>
          </cell>
        </row>
        <row r="421">
          <cell r="A421">
            <v>13099</v>
          </cell>
        </row>
        <row r="422">
          <cell r="A422">
            <v>13100</v>
          </cell>
        </row>
        <row r="423">
          <cell r="A423">
            <v>13101</v>
          </cell>
        </row>
        <row r="424">
          <cell r="A424">
            <v>13102</v>
          </cell>
        </row>
        <row r="425">
          <cell r="A425">
            <v>13103</v>
          </cell>
        </row>
        <row r="426">
          <cell r="A426">
            <v>13104</v>
          </cell>
        </row>
        <row r="427">
          <cell r="A427">
            <v>13105</v>
          </cell>
        </row>
        <row r="428">
          <cell r="A428">
            <v>13106</v>
          </cell>
        </row>
        <row r="429">
          <cell r="A429">
            <v>13107</v>
          </cell>
        </row>
        <row r="430">
          <cell r="A430">
            <v>13108</v>
          </cell>
        </row>
        <row r="431">
          <cell r="A431">
            <v>13109</v>
          </cell>
        </row>
        <row r="432">
          <cell r="A432">
            <v>13110</v>
          </cell>
        </row>
        <row r="433">
          <cell r="A433">
            <v>13111</v>
          </cell>
        </row>
        <row r="434">
          <cell r="A434">
            <v>13112</v>
          </cell>
        </row>
        <row r="435">
          <cell r="A435">
            <v>13113</v>
          </cell>
        </row>
        <row r="436">
          <cell r="A436">
            <v>13114</v>
          </cell>
        </row>
        <row r="437">
          <cell r="A437">
            <v>13115</v>
          </cell>
        </row>
        <row r="438">
          <cell r="A438">
            <v>13116</v>
          </cell>
        </row>
        <row r="439">
          <cell r="A439">
            <v>13117</v>
          </cell>
        </row>
        <row r="440">
          <cell r="A440">
            <v>13118</v>
          </cell>
        </row>
        <row r="441">
          <cell r="A441">
            <v>13127</v>
          </cell>
        </row>
        <row r="442">
          <cell r="A442">
            <v>13128</v>
          </cell>
        </row>
        <row r="443">
          <cell r="A443">
            <v>13129</v>
          </cell>
        </row>
        <row r="444">
          <cell r="A444">
            <v>13130</v>
          </cell>
        </row>
        <row r="445">
          <cell r="A445">
            <v>13131</v>
          </cell>
        </row>
        <row r="446">
          <cell r="A446">
            <v>13132</v>
          </cell>
        </row>
        <row r="447">
          <cell r="A447">
            <v>13133</v>
          </cell>
        </row>
        <row r="448">
          <cell r="A448">
            <v>13134</v>
          </cell>
        </row>
        <row r="449">
          <cell r="A449">
            <v>13135</v>
          </cell>
        </row>
        <row r="450">
          <cell r="A450">
            <v>13136</v>
          </cell>
        </row>
        <row r="451">
          <cell r="A451">
            <v>13137</v>
          </cell>
        </row>
        <row r="452">
          <cell r="A452">
            <v>13138</v>
          </cell>
        </row>
        <row r="453">
          <cell r="A453">
            <v>13139</v>
          </cell>
        </row>
        <row r="454">
          <cell r="A454">
            <v>13142</v>
          </cell>
        </row>
        <row r="455">
          <cell r="A455">
            <v>13143</v>
          </cell>
        </row>
        <row r="456">
          <cell r="A456">
            <v>13144</v>
          </cell>
        </row>
        <row r="457">
          <cell r="A457">
            <v>13145</v>
          </cell>
        </row>
        <row r="458">
          <cell r="A458">
            <v>13188</v>
          </cell>
        </row>
        <row r="459">
          <cell r="A459">
            <v>13189</v>
          </cell>
        </row>
        <row r="460">
          <cell r="A460">
            <v>13190</v>
          </cell>
        </row>
        <row r="461">
          <cell r="A461">
            <v>13191</v>
          </cell>
        </row>
        <row r="462">
          <cell r="A462">
            <v>13230</v>
          </cell>
        </row>
        <row r="463">
          <cell r="A463">
            <v>13231</v>
          </cell>
        </row>
        <row r="464">
          <cell r="A464">
            <v>13232</v>
          </cell>
        </row>
        <row r="465">
          <cell r="A465">
            <v>13233</v>
          </cell>
        </row>
        <row r="466">
          <cell r="A466">
            <v>13344</v>
          </cell>
        </row>
        <row r="467">
          <cell r="A467">
            <v>13345</v>
          </cell>
        </row>
        <row r="468">
          <cell r="A468">
            <v>13346</v>
          </cell>
        </row>
        <row r="469">
          <cell r="A469">
            <v>13347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TE"/>
      <sheetName val="OM"/>
      <sheetName val="Adj2"/>
      <sheetName val="Adj1"/>
      <sheetName val="OM Cashflow"/>
    </sheetNames>
    <sheetDataSet>
      <sheetData sheetId="0" refreshError="1"/>
      <sheetData sheetId="1" refreshError="1">
        <row r="1">
          <cell r="A1" t="str">
            <v>View</v>
          </cell>
        </row>
        <row r="2">
          <cell r="A2" t="str">
            <v>PLAN 2005</v>
          </cell>
        </row>
        <row r="3">
          <cell r="A3" t="str">
            <v>ACT 2005</v>
          </cell>
        </row>
        <row r="4">
          <cell r="A4" t="str">
            <v>PLAN 2006</v>
          </cell>
        </row>
        <row r="5">
          <cell r="A5" t="str">
            <v>PLAN 2007</v>
          </cell>
        </row>
        <row r="6">
          <cell r="A6" t="str">
            <v>PLAN 2005</v>
          </cell>
        </row>
        <row r="7">
          <cell r="A7" t="str">
            <v>ACT 2005</v>
          </cell>
        </row>
        <row r="8">
          <cell r="A8" t="str">
            <v>PLAN 2006</v>
          </cell>
        </row>
        <row r="9">
          <cell r="A9" t="str">
            <v>PLAN 2007</v>
          </cell>
        </row>
        <row r="10">
          <cell r="A10" t="str">
            <v>PLAN 2005</v>
          </cell>
        </row>
        <row r="11">
          <cell r="A11" t="str">
            <v>ACT 2005</v>
          </cell>
        </row>
        <row r="12">
          <cell r="A12" t="str">
            <v>PLAN 2006</v>
          </cell>
        </row>
        <row r="13">
          <cell r="A13" t="str">
            <v>PLAN 2007</v>
          </cell>
        </row>
        <row r="14">
          <cell r="A14" t="str">
            <v>PLAN 2005</v>
          </cell>
        </row>
        <row r="15">
          <cell r="A15" t="str">
            <v>ACT 2005</v>
          </cell>
        </row>
        <row r="16">
          <cell r="A16" t="str">
            <v>PLAN 2006</v>
          </cell>
        </row>
        <row r="17">
          <cell r="A17" t="str">
            <v>PLAN 2007</v>
          </cell>
        </row>
        <row r="18">
          <cell r="A18" t="str">
            <v>PLAN 2005</v>
          </cell>
        </row>
        <row r="19">
          <cell r="A19" t="str">
            <v>PLAN 2005</v>
          </cell>
        </row>
        <row r="20">
          <cell r="A20" t="str">
            <v>ACT 2005</v>
          </cell>
        </row>
        <row r="21">
          <cell r="A21" t="str">
            <v>PLAN 2006</v>
          </cell>
        </row>
        <row r="22">
          <cell r="A22" t="str">
            <v>PLAN 2006</v>
          </cell>
        </row>
        <row r="23">
          <cell r="A23" t="str">
            <v>PLAN 2007</v>
          </cell>
        </row>
        <row r="24">
          <cell r="A24" t="str">
            <v>PLAN 2007</v>
          </cell>
        </row>
        <row r="25">
          <cell r="A25" t="str">
            <v>PLAN 2005</v>
          </cell>
        </row>
        <row r="26">
          <cell r="A26" t="str">
            <v>ACT 2005</v>
          </cell>
        </row>
        <row r="27">
          <cell r="A27" t="str">
            <v>PLAN 2006</v>
          </cell>
        </row>
        <row r="28">
          <cell r="A28" t="str">
            <v>PLAN 2007</v>
          </cell>
        </row>
        <row r="29">
          <cell r="A29" t="str">
            <v>PLAN 2005</v>
          </cell>
        </row>
        <row r="30">
          <cell r="A30" t="str">
            <v>PLAN 2005</v>
          </cell>
        </row>
        <row r="31">
          <cell r="A31" t="str">
            <v>PLAN 2005</v>
          </cell>
        </row>
        <row r="32">
          <cell r="A32" t="str">
            <v>PLAN 2005</v>
          </cell>
        </row>
        <row r="33">
          <cell r="A33" t="str">
            <v>PLAN 2005</v>
          </cell>
        </row>
        <row r="34">
          <cell r="A34" t="str">
            <v>PLAN 2005</v>
          </cell>
        </row>
        <row r="35">
          <cell r="A35" t="str">
            <v>ACT 2005</v>
          </cell>
        </row>
        <row r="36">
          <cell r="A36" t="str">
            <v>ACT 2005</v>
          </cell>
        </row>
        <row r="37">
          <cell r="A37" t="str">
            <v>ACT 2005</v>
          </cell>
        </row>
        <row r="38">
          <cell r="A38" t="str">
            <v>ACT 2005</v>
          </cell>
        </row>
        <row r="39">
          <cell r="A39" t="str">
            <v>PLAN 2006</v>
          </cell>
        </row>
        <row r="40">
          <cell r="A40" t="str">
            <v>PLAN 2006</v>
          </cell>
        </row>
        <row r="41">
          <cell r="A41" t="str">
            <v>PLAN 2006</v>
          </cell>
        </row>
        <row r="42">
          <cell r="A42" t="str">
            <v>PLAN 2006</v>
          </cell>
        </row>
        <row r="43">
          <cell r="A43" t="str">
            <v>PLAN 2006</v>
          </cell>
        </row>
        <row r="44">
          <cell r="A44" t="str">
            <v>PLAN 2006</v>
          </cell>
        </row>
        <row r="45">
          <cell r="A45" t="str">
            <v>PLAN 2007</v>
          </cell>
        </row>
        <row r="46">
          <cell r="A46" t="str">
            <v>PLAN 2007</v>
          </cell>
        </row>
        <row r="47">
          <cell r="A47" t="str">
            <v>PLAN 2007</v>
          </cell>
        </row>
        <row r="48">
          <cell r="A48" t="str">
            <v>PLAN 2007</v>
          </cell>
        </row>
        <row r="49">
          <cell r="A49" t="str">
            <v>PLAN 2007</v>
          </cell>
        </row>
        <row r="50">
          <cell r="A50" t="str">
            <v>PLAN 2007</v>
          </cell>
        </row>
        <row r="51">
          <cell r="A51" t="str">
            <v>PLAN 2005</v>
          </cell>
        </row>
        <row r="52">
          <cell r="A52" t="str">
            <v>PLAN 2005</v>
          </cell>
        </row>
        <row r="53">
          <cell r="A53" t="str">
            <v>ACT 2005</v>
          </cell>
        </row>
        <row r="54">
          <cell r="A54" t="str">
            <v>ACT 2005</v>
          </cell>
        </row>
        <row r="55">
          <cell r="A55" t="str">
            <v>PLAN 2006</v>
          </cell>
        </row>
        <row r="56">
          <cell r="A56" t="str">
            <v>PLAN 2006</v>
          </cell>
        </row>
        <row r="57">
          <cell r="A57" t="str">
            <v>PLAN 2007</v>
          </cell>
        </row>
        <row r="58">
          <cell r="A58" t="str">
            <v>PLAN 2007</v>
          </cell>
        </row>
        <row r="59">
          <cell r="A59" t="str">
            <v>PLAN 2005</v>
          </cell>
        </row>
        <row r="60">
          <cell r="A60" t="str">
            <v>PLAN 2005</v>
          </cell>
        </row>
        <row r="61">
          <cell r="A61" t="str">
            <v>PLAN 2005</v>
          </cell>
        </row>
        <row r="62">
          <cell r="A62" t="str">
            <v>PLAN 2005</v>
          </cell>
        </row>
        <row r="63">
          <cell r="A63" t="str">
            <v>PLAN 2005</v>
          </cell>
        </row>
        <row r="64">
          <cell r="A64" t="str">
            <v>PLAN 2005</v>
          </cell>
        </row>
        <row r="65">
          <cell r="A65" t="str">
            <v>PLAN 2005</v>
          </cell>
        </row>
        <row r="66">
          <cell r="A66" t="str">
            <v>PLAN 2005</v>
          </cell>
        </row>
        <row r="67">
          <cell r="A67" t="str">
            <v>PLAN 2005</v>
          </cell>
        </row>
        <row r="68">
          <cell r="A68" t="str">
            <v>PLAN 2005</v>
          </cell>
        </row>
        <row r="69">
          <cell r="A69" t="str">
            <v>PLAN 2005</v>
          </cell>
        </row>
        <row r="70">
          <cell r="A70" t="str">
            <v>PLAN 2005</v>
          </cell>
        </row>
        <row r="71">
          <cell r="A71" t="str">
            <v>PLAN 2005</v>
          </cell>
        </row>
        <row r="72">
          <cell r="A72" t="str">
            <v>PLAN 2005</v>
          </cell>
        </row>
        <row r="73">
          <cell r="A73" t="str">
            <v>PLAN 2005</v>
          </cell>
        </row>
        <row r="74">
          <cell r="A74" t="str">
            <v>PLAN 2005</v>
          </cell>
        </row>
        <row r="75">
          <cell r="A75" t="str">
            <v>PLAN 2005</v>
          </cell>
        </row>
        <row r="76">
          <cell r="A76" t="str">
            <v>PLAN 2005</v>
          </cell>
        </row>
        <row r="77">
          <cell r="A77" t="str">
            <v>PLAN 2005</v>
          </cell>
        </row>
        <row r="78">
          <cell r="A78" t="str">
            <v>ACT 2005</v>
          </cell>
        </row>
        <row r="79">
          <cell r="A79" t="str">
            <v>ACT 2005</v>
          </cell>
        </row>
        <row r="80">
          <cell r="A80" t="str">
            <v>ACT 2005</v>
          </cell>
        </row>
        <row r="81">
          <cell r="A81" t="str">
            <v>ACT 2005</v>
          </cell>
        </row>
        <row r="82">
          <cell r="A82" t="str">
            <v>ACT 2005</v>
          </cell>
        </row>
        <row r="83">
          <cell r="A83" t="str">
            <v>ACT 2005</v>
          </cell>
        </row>
        <row r="84">
          <cell r="A84" t="str">
            <v>ACT 2005</v>
          </cell>
        </row>
        <row r="85">
          <cell r="A85" t="str">
            <v>ACT 2005</v>
          </cell>
        </row>
        <row r="86">
          <cell r="A86" t="str">
            <v>ACT 2005</v>
          </cell>
        </row>
        <row r="87">
          <cell r="A87" t="str">
            <v>ACT 2005</v>
          </cell>
        </row>
        <row r="88">
          <cell r="A88" t="str">
            <v>ACT 2005</v>
          </cell>
        </row>
        <row r="89">
          <cell r="A89" t="str">
            <v>ACT 2005</v>
          </cell>
        </row>
        <row r="90">
          <cell r="A90" t="str">
            <v>ACT 2005</v>
          </cell>
        </row>
        <row r="91">
          <cell r="A91" t="str">
            <v>ACT 2005</v>
          </cell>
        </row>
        <row r="92">
          <cell r="A92" t="str">
            <v>ACT 2005</v>
          </cell>
        </row>
        <row r="93">
          <cell r="A93" t="str">
            <v>ACT 2005</v>
          </cell>
        </row>
        <row r="94">
          <cell r="A94" t="str">
            <v>PLAN 2006</v>
          </cell>
        </row>
        <row r="95">
          <cell r="A95" t="str">
            <v>PLAN 2006</v>
          </cell>
        </row>
        <row r="96">
          <cell r="A96" t="str">
            <v>PLAN 2006</v>
          </cell>
        </row>
        <row r="97">
          <cell r="A97" t="str">
            <v>PLAN 2006</v>
          </cell>
        </row>
        <row r="98">
          <cell r="A98" t="str">
            <v>PLAN 2006</v>
          </cell>
        </row>
        <row r="99">
          <cell r="A99" t="str">
            <v>PLAN 2006</v>
          </cell>
        </row>
        <row r="100">
          <cell r="A100" t="str">
            <v>PLAN 2006</v>
          </cell>
        </row>
        <row r="101">
          <cell r="A101" t="str">
            <v>PLAN 2006</v>
          </cell>
        </row>
        <row r="102">
          <cell r="A102" t="str">
            <v>PLAN 2006</v>
          </cell>
        </row>
        <row r="103">
          <cell r="A103" t="str">
            <v>PLAN 2006</v>
          </cell>
        </row>
        <row r="104">
          <cell r="A104" t="str">
            <v>PLAN 2006</v>
          </cell>
        </row>
        <row r="105">
          <cell r="A105" t="str">
            <v>PLAN 2006</v>
          </cell>
        </row>
        <row r="106">
          <cell r="A106" t="str">
            <v>PLAN 2006</v>
          </cell>
        </row>
        <row r="107">
          <cell r="A107" t="str">
            <v>PLAN 2006</v>
          </cell>
        </row>
        <row r="108">
          <cell r="A108" t="str">
            <v>PLAN 2006</v>
          </cell>
        </row>
        <row r="109">
          <cell r="A109" t="str">
            <v>PLAN 2006</v>
          </cell>
        </row>
        <row r="110">
          <cell r="A110" t="str">
            <v>PLAN 2006</v>
          </cell>
        </row>
        <row r="111">
          <cell r="A111" t="str">
            <v>PLAN 2006</v>
          </cell>
        </row>
        <row r="112">
          <cell r="A112" t="str">
            <v>PLAN 2006</v>
          </cell>
        </row>
        <row r="113">
          <cell r="A113" t="str">
            <v>PLAN 2007</v>
          </cell>
        </row>
        <row r="114">
          <cell r="A114" t="str">
            <v>PLAN 2007</v>
          </cell>
        </row>
        <row r="115">
          <cell r="A115" t="str">
            <v>PLAN 2007</v>
          </cell>
        </row>
        <row r="116">
          <cell r="A116" t="str">
            <v>PLAN 2007</v>
          </cell>
        </row>
        <row r="117">
          <cell r="A117" t="str">
            <v>PLAN 2007</v>
          </cell>
        </row>
        <row r="118">
          <cell r="A118" t="str">
            <v>PLAN 2007</v>
          </cell>
        </row>
        <row r="119">
          <cell r="A119" t="str">
            <v>PLAN 2007</v>
          </cell>
        </row>
        <row r="120">
          <cell r="A120" t="str">
            <v>PLAN 2007</v>
          </cell>
        </row>
        <row r="121">
          <cell r="A121" t="str">
            <v>PLAN 2007</v>
          </cell>
        </row>
        <row r="122">
          <cell r="A122" t="str">
            <v>PLAN 2007</v>
          </cell>
        </row>
        <row r="123">
          <cell r="A123" t="str">
            <v>PLAN 2007</v>
          </cell>
        </row>
        <row r="124">
          <cell r="A124" t="str">
            <v>PLAN 2007</v>
          </cell>
        </row>
        <row r="125">
          <cell r="A125" t="str">
            <v>PLAN 2007</v>
          </cell>
        </row>
        <row r="126">
          <cell r="A126" t="str">
            <v>PLAN 2007</v>
          </cell>
        </row>
        <row r="127">
          <cell r="A127" t="str">
            <v>PLAN 2007</v>
          </cell>
        </row>
        <row r="128">
          <cell r="A128" t="str">
            <v>PLAN 2007</v>
          </cell>
        </row>
        <row r="129">
          <cell r="A129" t="str">
            <v>PLAN 2007</v>
          </cell>
        </row>
        <row r="130">
          <cell r="A130" t="str">
            <v>PLAN 2007</v>
          </cell>
        </row>
        <row r="131">
          <cell r="A131" t="str">
            <v>PLAN 2007</v>
          </cell>
        </row>
        <row r="132">
          <cell r="A132" t="str">
            <v>PLAN 2005</v>
          </cell>
        </row>
        <row r="133">
          <cell r="A133" t="str">
            <v>PLAN 2005</v>
          </cell>
        </row>
        <row r="134">
          <cell r="A134" t="str">
            <v>PLAN 2005</v>
          </cell>
        </row>
        <row r="135">
          <cell r="A135" t="str">
            <v>PLAN 2005</v>
          </cell>
        </row>
        <row r="136">
          <cell r="A136" t="str">
            <v>PLAN 2005</v>
          </cell>
        </row>
        <row r="137">
          <cell r="A137" t="str">
            <v>PLAN 2005</v>
          </cell>
        </row>
        <row r="138">
          <cell r="A138" t="str">
            <v>PLAN 2005</v>
          </cell>
        </row>
        <row r="139">
          <cell r="A139" t="str">
            <v>PLAN 2005</v>
          </cell>
        </row>
        <row r="140">
          <cell r="A140" t="str">
            <v>PLAN 2005</v>
          </cell>
        </row>
        <row r="141">
          <cell r="A141" t="str">
            <v>PLAN 2005</v>
          </cell>
        </row>
        <row r="142">
          <cell r="A142" t="str">
            <v>PLAN 2005</v>
          </cell>
        </row>
        <row r="143">
          <cell r="A143" t="str">
            <v>PLAN 2005</v>
          </cell>
        </row>
        <row r="144">
          <cell r="A144" t="str">
            <v>PLAN 2005</v>
          </cell>
        </row>
        <row r="145">
          <cell r="A145" t="str">
            <v>PLAN 2005</v>
          </cell>
        </row>
        <row r="146">
          <cell r="A146" t="str">
            <v>PLAN 2005</v>
          </cell>
        </row>
        <row r="147">
          <cell r="A147" t="str">
            <v>PLAN 2005</v>
          </cell>
        </row>
        <row r="148">
          <cell r="A148" t="str">
            <v>PLAN 2005</v>
          </cell>
        </row>
        <row r="149">
          <cell r="A149" t="str">
            <v>PLAN 2005</v>
          </cell>
        </row>
        <row r="150">
          <cell r="A150" t="str">
            <v>PLAN 2005</v>
          </cell>
        </row>
        <row r="151">
          <cell r="A151" t="str">
            <v>PLAN 2005</v>
          </cell>
        </row>
        <row r="152">
          <cell r="A152" t="str">
            <v>PLAN 2005</v>
          </cell>
        </row>
        <row r="153">
          <cell r="A153" t="str">
            <v>PLAN 2005</v>
          </cell>
        </row>
        <row r="154">
          <cell r="A154" t="str">
            <v>PLAN 2005</v>
          </cell>
        </row>
        <row r="155">
          <cell r="A155" t="str">
            <v>PLAN 2005</v>
          </cell>
        </row>
        <row r="156">
          <cell r="A156" t="str">
            <v>PLAN 2005</v>
          </cell>
        </row>
        <row r="157">
          <cell r="A157" t="str">
            <v>PLAN 2005</v>
          </cell>
        </row>
        <row r="158">
          <cell r="A158" t="str">
            <v>PLAN 2005</v>
          </cell>
        </row>
        <row r="159">
          <cell r="A159" t="str">
            <v>PLAN 2005</v>
          </cell>
        </row>
        <row r="160">
          <cell r="A160" t="str">
            <v>PLAN 2005</v>
          </cell>
        </row>
        <row r="161">
          <cell r="A161" t="str">
            <v>PLAN 2005</v>
          </cell>
        </row>
        <row r="162">
          <cell r="A162" t="str">
            <v>PLAN 2005</v>
          </cell>
        </row>
        <row r="163">
          <cell r="A163" t="str">
            <v>ACT 2005</v>
          </cell>
        </row>
        <row r="164">
          <cell r="A164" t="str">
            <v>ACT 2005</v>
          </cell>
        </row>
        <row r="165">
          <cell r="A165" t="str">
            <v>ACT 2005</v>
          </cell>
        </row>
        <row r="166">
          <cell r="A166" t="str">
            <v>ACT 2005</v>
          </cell>
        </row>
        <row r="167">
          <cell r="A167" t="str">
            <v>ACT 2005</v>
          </cell>
        </row>
        <row r="168">
          <cell r="A168" t="str">
            <v>ACT 2005</v>
          </cell>
        </row>
        <row r="169">
          <cell r="A169" t="str">
            <v>ACT 2005</v>
          </cell>
        </row>
        <row r="170">
          <cell r="A170" t="str">
            <v>ACT 2005</v>
          </cell>
        </row>
        <row r="171">
          <cell r="A171" t="str">
            <v>ACT 2005</v>
          </cell>
        </row>
        <row r="172">
          <cell r="A172" t="str">
            <v>ACT 2005</v>
          </cell>
        </row>
        <row r="173">
          <cell r="A173" t="str">
            <v>ACT 2005</v>
          </cell>
        </row>
        <row r="174">
          <cell r="A174" t="str">
            <v>ACT 2005</v>
          </cell>
        </row>
        <row r="175">
          <cell r="A175" t="str">
            <v>ACT 2005</v>
          </cell>
        </row>
        <row r="176">
          <cell r="A176" t="str">
            <v>ACT 2005</v>
          </cell>
        </row>
        <row r="177">
          <cell r="A177" t="str">
            <v>ACT 2005</v>
          </cell>
        </row>
        <row r="178">
          <cell r="A178" t="str">
            <v>ACT 2005</v>
          </cell>
        </row>
        <row r="179">
          <cell r="A179" t="str">
            <v>ACT 2005</v>
          </cell>
        </row>
        <row r="180">
          <cell r="A180" t="str">
            <v>ACT 2005</v>
          </cell>
        </row>
        <row r="181">
          <cell r="A181" t="str">
            <v>ACT 2005</v>
          </cell>
        </row>
        <row r="182">
          <cell r="A182" t="str">
            <v>ACT 2005</v>
          </cell>
        </row>
        <row r="183">
          <cell r="A183" t="str">
            <v>ACT 2005</v>
          </cell>
        </row>
        <row r="184">
          <cell r="A184" t="str">
            <v>ACT 2005</v>
          </cell>
        </row>
        <row r="185">
          <cell r="A185" t="str">
            <v>ACT 2005</v>
          </cell>
        </row>
        <row r="186">
          <cell r="A186" t="str">
            <v>ACT 2005</v>
          </cell>
        </row>
        <row r="187">
          <cell r="A187" t="str">
            <v>ACT 2005</v>
          </cell>
        </row>
        <row r="188">
          <cell r="A188" t="str">
            <v>ACT 2005</v>
          </cell>
        </row>
        <row r="189">
          <cell r="A189" t="str">
            <v>ACT 2005</v>
          </cell>
        </row>
        <row r="190">
          <cell r="A190" t="str">
            <v>ACT 2005</v>
          </cell>
        </row>
        <row r="191">
          <cell r="A191" t="str">
            <v>ACT 2005</v>
          </cell>
        </row>
        <row r="192">
          <cell r="A192" t="str">
            <v>ACT 2005</v>
          </cell>
        </row>
        <row r="193">
          <cell r="A193" t="str">
            <v>ACT 2005</v>
          </cell>
        </row>
        <row r="194">
          <cell r="A194" t="str">
            <v>PLAN 2006</v>
          </cell>
        </row>
        <row r="195">
          <cell r="A195" t="str">
            <v>PLAN 2006</v>
          </cell>
        </row>
        <row r="196">
          <cell r="A196" t="str">
            <v>PLAN 2006</v>
          </cell>
        </row>
        <row r="197">
          <cell r="A197" t="str">
            <v>PLAN 2006</v>
          </cell>
        </row>
        <row r="198">
          <cell r="A198" t="str">
            <v>PLAN 2006</v>
          </cell>
        </row>
        <row r="199">
          <cell r="A199" t="str">
            <v>PLAN 2006</v>
          </cell>
        </row>
        <row r="200">
          <cell r="A200" t="str">
            <v>PLAN 2006</v>
          </cell>
        </row>
        <row r="201">
          <cell r="A201" t="str">
            <v>PLAN 2006</v>
          </cell>
        </row>
        <row r="202">
          <cell r="A202" t="str">
            <v>PLAN 2006</v>
          </cell>
        </row>
        <row r="203">
          <cell r="A203" t="str">
            <v>PLAN 2006</v>
          </cell>
        </row>
        <row r="204">
          <cell r="A204" t="str">
            <v>PLAN 2006</v>
          </cell>
        </row>
        <row r="205">
          <cell r="A205" t="str">
            <v>PLAN 2006</v>
          </cell>
        </row>
        <row r="206">
          <cell r="A206" t="str">
            <v>PLAN 2006</v>
          </cell>
        </row>
        <row r="207">
          <cell r="A207" t="str">
            <v>PLAN 2006</v>
          </cell>
        </row>
        <row r="208">
          <cell r="A208" t="str">
            <v>PLAN 2006</v>
          </cell>
        </row>
        <row r="209">
          <cell r="A209" t="str">
            <v>PLAN 2006</v>
          </cell>
        </row>
        <row r="210">
          <cell r="A210" t="str">
            <v>PLAN 2006</v>
          </cell>
        </row>
        <row r="211">
          <cell r="A211" t="str">
            <v>PLAN 2006</v>
          </cell>
        </row>
        <row r="212">
          <cell r="A212" t="str">
            <v>PLAN 2006</v>
          </cell>
        </row>
        <row r="213">
          <cell r="A213" t="str">
            <v>PLAN 2006</v>
          </cell>
        </row>
        <row r="214">
          <cell r="A214" t="str">
            <v>PLAN 2006</v>
          </cell>
        </row>
        <row r="215">
          <cell r="A215" t="str">
            <v>PLAN 2006</v>
          </cell>
        </row>
        <row r="216">
          <cell r="A216" t="str">
            <v>PLAN 2006</v>
          </cell>
        </row>
        <row r="217">
          <cell r="A217" t="str">
            <v>PLAN 2006</v>
          </cell>
        </row>
        <row r="218">
          <cell r="A218" t="str">
            <v>PLAN 2006</v>
          </cell>
        </row>
        <row r="219">
          <cell r="A219" t="str">
            <v>PLAN 2006</v>
          </cell>
        </row>
        <row r="220">
          <cell r="A220" t="str">
            <v>PLAN 2006</v>
          </cell>
        </row>
        <row r="221">
          <cell r="A221" t="str">
            <v>PLAN 2006</v>
          </cell>
        </row>
        <row r="222">
          <cell r="A222" t="str">
            <v>PLAN 2006</v>
          </cell>
        </row>
        <row r="223">
          <cell r="A223" t="str">
            <v>PLAN 2006</v>
          </cell>
        </row>
        <row r="224">
          <cell r="A224" t="str">
            <v>PLAN 2006</v>
          </cell>
        </row>
        <row r="225">
          <cell r="A225" t="str">
            <v>PLAN 2007</v>
          </cell>
        </row>
        <row r="226">
          <cell r="A226" t="str">
            <v>PLAN 2007</v>
          </cell>
        </row>
        <row r="227">
          <cell r="A227" t="str">
            <v>PLAN 2007</v>
          </cell>
        </row>
        <row r="228">
          <cell r="A228" t="str">
            <v>PLAN 2007</v>
          </cell>
        </row>
        <row r="229">
          <cell r="A229" t="str">
            <v>PLAN 2007</v>
          </cell>
        </row>
        <row r="230">
          <cell r="A230" t="str">
            <v>PLAN 2007</v>
          </cell>
        </row>
        <row r="231">
          <cell r="A231" t="str">
            <v>PLAN 2007</v>
          </cell>
        </row>
        <row r="232">
          <cell r="A232" t="str">
            <v>PLAN 2007</v>
          </cell>
        </row>
        <row r="233">
          <cell r="A233" t="str">
            <v>PLAN 2007</v>
          </cell>
        </row>
        <row r="234">
          <cell r="A234" t="str">
            <v>PLAN 2007</v>
          </cell>
        </row>
        <row r="235">
          <cell r="A235" t="str">
            <v>PLAN 2007</v>
          </cell>
        </row>
        <row r="236">
          <cell r="A236" t="str">
            <v>PLAN 2007</v>
          </cell>
        </row>
        <row r="237">
          <cell r="A237" t="str">
            <v>PLAN 2007</v>
          </cell>
        </row>
        <row r="238">
          <cell r="A238" t="str">
            <v>PLAN 2007</v>
          </cell>
        </row>
        <row r="239">
          <cell r="A239" t="str">
            <v>PLAN 2007</v>
          </cell>
        </row>
        <row r="240">
          <cell r="A240" t="str">
            <v>PLAN 2007</v>
          </cell>
        </row>
        <row r="241">
          <cell r="A241" t="str">
            <v>PLAN 2007</v>
          </cell>
        </row>
        <row r="242">
          <cell r="A242" t="str">
            <v>PLAN 2007</v>
          </cell>
        </row>
        <row r="243">
          <cell r="A243" t="str">
            <v>PLAN 2007</v>
          </cell>
        </row>
        <row r="244">
          <cell r="A244" t="str">
            <v>PLAN 2007</v>
          </cell>
        </row>
        <row r="245">
          <cell r="A245" t="str">
            <v>PLAN 2007</v>
          </cell>
        </row>
        <row r="246">
          <cell r="A246" t="str">
            <v>PLAN 2007</v>
          </cell>
        </row>
        <row r="247">
          <cell r="A247" t="str">
            <v>PLAN 2007</v>
          </cell>
        </row>
        <row r="248">
          <cell r="A248" t="str">
            <v>PLAN 2007</v>
          </cell>
        </row>
        <row r="249">
          <cell r="A249" t="str">
            <v>PLAN 2007</v>
          </cell>
        </row>
        <row r="250">
          <cell r="A250" t="str">
            <v>PLAN 2007</v>
          </cell>
        </row>
        <row r="251">
          <cell r="A251" t="str">
            <v>PLAN 2007</v>
          </cell>
        </row>
        <row r="252">
          <cell r="A252" t="str">
            <v>PLAN 2007</v>
          </cell>
        </row>
        <row r="253">
          <cell r="A253" t="str">
            <v>PLAN 2007</v>
          </cell>
        </row>
        <row r="254">
          <cell r="A254" t="str">
            <v>PLAN 2007</v>
          </cell>
        </row>
        <row r="255">
          <cell r="A255" t="str">
            <v>PLAN 2007</v>
          </cell>
        </row>
        <row r="256">
          <cell r="A256" t="str">
            <v>PLAN 2005</v>
          </cell>
        </row>
        <row r="257">
          <cell r="A257" t="str">
            <v>PLAN 2005</v>
          </cell>
        </row>
        <row r="258">
          <cell r="A258" t="str">
            <v>PLAN 2005</v>
          </cell>
        </row>
        <row r="259">
          <cell r="A259" t="str">
            <v>PLAN 2005</v>
          </cell>
        </row>
        <row r="260">
          <cell r="A260" t="str">
            <v>PLAN 2005</v>
          </cell>
        </row>
        <row r="261">
          <cell r="A261" t="str">
            <v>PLAN 2005</v>
          </cell>
        </row>
        <row r="262">
          <cell r="A262" t="str">
            <v>ACT 2005</v>
          </cell>
        </row>
        <row r="263">
          <cell r="A263" t="str">
            <v>ACT 2005</v>
          </cell>
        </row>
        <row r="264">
          <cell r="A264" t="str">
            <v>ACT 2005</v>
          </cell>
        </row>
        <row r="265">
          <cell r="A265" t="str">
            <v>ACT 2005</v>
          </cell>
        </row>
        <row r="266">
          <cell r="A266" t="str">
            <v>ACT 2005</v>
          </cell>
        </row>
        <row r="267">
          <cell r="A267" t="str">
            <v>PLAN 2006</v>
          </cell>
        </row>
        <row r="268">
          <cell r="A268" t="str">
            <v>PLAN 2006</v>
          </cell>
        </row>
        <row r="269">
          <cell r="A269" t="str">
            <v>PLAN 2006</v>
          </cell>
        </row>
        <row r="270">
          <cell r="A270" t="str">
            <v>PLAN 2006</v>
          </cell>
        </row>
        <row r="271">
          <cell r="A271" t="str">
            <v>PLAN 2006</v>
          </cell>
        </row>
        <row r="272">
          <cell r="A272" t="str">
            <v>PLAN 2007</v>
          </cell>
        </row>
        <row r="273">
          <cell r="A273" t="str">
            <v>PLAN 2007</v>
          </cell>
        </row>
        <row r="274">
          <cell r="A274" t="str">
            <v>PLAN 2007</v>
          </cell>
        </row>
        <row r="275">
          <cell r="A275" t="str">
            <v>PLAN 2007</v>
          </cell>
        </row>
        <row r="276">
          <cell r="A276" t="str">
            <v>PLAN 2007</v>
          </cell>
        </row>
        <row r="277">
          <cell r="A277" t="str">
            <v>PLAN 2005</v>
          </cell>
        </row>
        <row r="278">
          <cell r="A278" t="str">
            <v>ACT 2005</v>
          </cell>
        </row>
        <row r="279">
          <cell r="A279" t="str">
            <v>PLAN 2006</v>
          </cell>
        </row>
        <row r="280">
          <cell r="A280" t="str">
            <v>PLAN 2007</v>
          </cell>
        </row>
        <row r="281">
          <cell r="A281" t="str">
            <v>PLAN 2005</v>
          </cell>
        </row>
        <row r="282">
          <cell r="A282" t="str">
            <v>PLAN 2005</v>
          </cell>
        </row>
        <row r="283">
          <cell r="A283" t="str">
            <v>PLAN 2005</v>
          </cell>
        </row>
        <row r="284">
          <cell r="A284" t="str">
            <v>PLAN 2005</v>
          </cell>
        </row>
        <row r="285">
          <cell r="A285" t="str">
            <v>PLAN 2005</v>
          </cell>
        </row>
        <row r="286">
          <cell r="A286" t="str">
            <v>ACT 2005</v>
          </cell>
        </row>
        <row r="287">
          <cell r="A287" t="str">
            <v>ACT 2005</v>
          </cell>
        </row>
        <row r="288">
          <cell r="A288" t="str">
            <v>ACT 2005</v>
          </cell>
        </row>
        <row r="289">
          <cell r="A289" t="str">
            <v>ACT 2005</v>
          </cell>
        </row>
        <row r="290">
          <cell r="A290" t="str">
            <v>ACT 2005</v>
          </cell>
        </row>
        <row r="291">
          <cell r="A291" t="str">
            <v>PLAN 2006</v>
          </cell>
        </row>
        <row r="292">
          <cell r="A292" t="str">
            <v>PLAN 2006</v>
          </cell>
        </row>
        <row r="293">
          <cell r="A293" t="str">
            <v>PLAN 2006</v>
          </cell>
        </row>
        <row r="294">
          <cell r="A294" t="str">
            <v>PLAN 2006</v>
          </cell>
        </row>
        <row r="295">
          <cell r="A295" t="str">
            <v>PLAN 2006</v>
          </cell>
        </row>
        <row r="296">
          <cell r="A296" t="str">
            <v>PLAN 2007</v>
          </cell>
        </row>
        <row r="297">
          <cell r="A297" t="str">
            <v>PLAN 2007</v>
          </cell>
        </row>
        <row r="298">
          <cell r="A298" t="str">
            <v>PLAN 2007</v>
          </cell>
        </row>
        <row r="299">
          <cell r="A299" t="str">
            <v>PLAN 2007</v>
          </cell>
        </row>
        <row r="300">
          <cell r="A300" t="str">
            <v>PLAN 2007</v>
          </cell>
        </row>
        <row r="301">
          <cell r="A301" t="str">
            <v>PLAN 2006</v>
          </cell>
        </row>
        <row r="302">
          <cell r="A302" t="str">
            <v>PLAN 2007</v>
          </cell>
        </row>
        <row r="303">
          <cell r="A303" t="str">
            <v>PLAN 2005</v>
          </cell>
        </row>
        <row r="304">
          <cell r="A304" t="str">
            <v>PLAN 2005</v>
          </cell>
        </row>
        <row r="305">
          <cell r="A305" t="str">
            <v>PLAN 2005</v>
          </cell>
        </row>
        <row r="306">
          <cell r="A306" t="str">
            <v>PLAN 2005</v>
          </cell>
        </row>
        <row r="307">
          <cell r="A307" t="str">
            <v>PLAN 2005</v>
          </cell>
        </row>
        <row r="308">
          <cell r="A308" t="str">
            <v>PLAN 2005</v>
          </cell>
        </row>
        <row r="309">
          <cell r="A309" t="str">
            <v>PLAN 2005</v>
          </cell>
        </row>
        <row r="310">
          <cell r="A310" t="str">
            <v>PLAN 2005</v>
          </cell>
        </row>
        <row r="311">
          <cell r="A311" t="str">
            <v>PLAN 2005</v>
          </cell>
        </row>
        <row r="312">
          <cell r="A312" t="str">
            <v>PLAN 2005</v>
          </cell>
        </row>
        <row r="313">
          <cell r="A313" t="str">
            <v>PLAN 2005</v>
          </cell>
        </row>
        <row r="314">
          <cell r="A314" t="str">
            <v>PLAN 2005</v>
          </cell>
        </row>
        <row r="315">
          <cell r="A315" t="str">
            <v>PLAN 2005</v>
          </cell>
        </row>
        <row r="316">
          <cell r="A316" t="str">
            <v>PLAN 2005</v>
          </cell>
        </row>
        <row r="317">
          <cell r="A317" t="str">
            <v>PLAN 2005</v>
          </cell>
        </row>
        <row r="318">
          <cell r="A318" t="str">
            <v>PLAN 2005</v>
          </cell>
        </row>
        <row r="319">
          <cell r="A319" t="str">
            <v>PLAN 2005</v>
          </cell>
        </row>
        <row r="320">
          <cell r="A320" t="str">
            <v>PLAN 2005</v>
          </cell>
        </row>
        <row r="321">
          <cell r="A321" t="str">
            <v>PLAN 2005</v>
          </cell>
        </row>
        <row r="322">
          <cell r="A322" t="str">
            <v>PLAN 2005</v>
          </cell>
        </row>
        <row r="323">
          <cell r="A323" t="str">
            <v>PLAN 2005</v>
          </cell>
        </row>
        <row r="324">
          <cell r="A324" t="str">
            <v>PLAN 2005</v>
          </cell>
        </row>
        <row r="325">
          <cell r="A325" t="str">
            <v>PLAN 2005</v>
          </cell>
        </row>
        <row r="326">
          <cell r="A326" t="str">
            <v>PLAN 2005</v>
          </cell>
        </row>
        <row r="327">
          <cell r="A327" t="str">
            <v>PLAN 2005</v>
          </cell>
        </row>
        <row r="328">
          <cell r="A328" t="str">
            <v>PLAN 2005</v>
          </cell>
        </row>
        <row r="329">
          <cell r="A329" t="str">
            <v>PLAN 2005</v>
          </cell>
        </row>
        <row r="330">
          <cell r="A330" t="str">
            <v>PLAN 2005</v>
          </cell>
        </row>
        <row r="331">
          <cell r="A331" t="str">
            <v>PLAN 2005</v>
          </cell>
        </row>
        <row r="332">
          <cell r="A332" t="str">
            <v>PLAN 2005</v>
          </cell>
        </row>
        <row r="333">
          <cell r="A333" t="str">
            <v>PLAN 2005</v>
          </cell>
        </row>
        <row r="334">
          <cell r="A334" t="str">
            <v>PLAN 2005</v>
          </cell>
        </row>
        <row r="335">
          <cell r="A335" t="str">
            <v>PLAN 2005</v>
          </cell>
        </row>
        <row r="336">
          <cell r="A336" t="str">
            <v>PLAN 2005</v>
          </cell>
        </row>
        <row r="337">
          <cell r="A337" t="str">
            <v>PLAN 2005</v>
          </cell>
        </row>
        <row r="338">
          <cell r="A338" t="str">
            <v>ACT 2005</v>
          </cell>
        </row>
        <row r="339">
          <cell r="A339" t="str">
            <v>ACT 2005</v>
          </cell>
        </row>
        <row r="340">
          <cell r="A340" t="str">
            <v>ACT 2005</v>
          </cell>
        </row>
        <row r="341">
          <cell r="A341" t="str">
            <v>ACT 2005</v>
          </cell>
        </row>
        <row r="342">
          <cell r="A342" t="str">
            <v>ACT 2005</v>
          </cell>
        </row>
        <row r="343">
          <cell r="A343" t="str">
            <v>ACT 2005</v>
          </cell>
        </row>
        <row r="344">
          <cell r="A344" t="str">
            <v>ACT 2005</v>
          </cell>
        </row>
        <row r="345">
          <cell r="A345" t="str">
            <v>ACT 2005</v>
          </cell>
        </row>
        <row r="346">
          <cell r="A346" t="str">
            <v>ACT 2005</v>
          </cell>
        </row>
        <row r="347">
          <cell r="A347" t="str">
            <v>ACT 2005</v>
          </cell>
        </row>
        <row r="348">
          <cell r="A348" t="str">
            <v>ACT 2005</v>
          </cell>
        </row>
        <row r="349">
          <cell r="A349" t="str">
            <v>ACT 2005</v>
          </cell>
        </row>
        <row r="350">
          <cell r="A350" t="str">
            <v>ACT 2005</v>
          </cell>
        </row>
        <row r="351">
          <cell r="A351" t="str">
            <v>ACT 2005</v>
          </cell>
        </row>
        <row r="352">
          <cell r="A352" t="str">
            <v>ACT 2005</v>
          </cell>
        </row>
        <row r="353">
          <cell r="A353" t="str">
            <v>ACT 2005</v>
          </cell>
        </row>
        <row r="354">
          <cell r="A354" t="str">
            <v>ACT 2005</v>
          </cell>
        </row>
        <row r="355">
          <cell r="A355" t="str">
            <v>ACT 2005</v>
          </cell>
        </row>
        <row r="356">
          <cell r="A356" t="str">
            <v>ACT 2005</v>
          </cell>
        </row>
        <row r="357">
          <cell r="A357" t="str">
            <v>ACT 2005</v>
          </cell>
        </row>
        <row r="358">
          <cell r="A358" t="str">
            <v>ACT 2005</v>
          </cell>
        </row>
        <row r="359">
          <cell r="A359" t="str">
            <v>ACT 2005</v>
          </cell>
        </row>
        <row r="360">
          <cell r="A360" t="str">
            <v>ACT 2005</v>
          </cell>
        </row>
        <row r="361">
          <cell r="A361" t="str">
            <v>ACT 2005</v>
          </cell>
        </row>
        <row r="362">
          <cell r="A362" t="str">
            <v>ACT 2005</v>
          </cell>
        </row>
        <row r="363">
          <cell r="A363" t="str">
            <v>ACT 2005</v>
          </cell>
        </row>
        <row r="364">
          <cell r="A364" t="str">
            <v>ACT 2005</v>
          </cell>
        </row>
        <row r="365">
          <cell r="A365" t="str">
            <v>ACT 2005</v>
          </cell>
        </row>
        <row r="366">
          <cell r="A366" t="str">
            <v>ACT 2005</v>
          </cell>
        </row>
        <row r="367">
          <cell r="A367" t="str">
            <v>ACT 2005</v>
          </cell>
        </row>
        <row r="368">
          <cell r="A368" t="str">
            <v>ACT 2005</v>
          </cell>
        </row>
        <row r="369">
          <cell r="A369" t="str">
            <v>ACT 2005</v>
          </cell>
        </row>
        <row r="370">
          <cell r="A370" t="str">
            <v>ACT 2005</v>
          </cell>
        </row>
        <row r="371">
          <cell r="A371" t="str">
            <v>ACT 2005</v>
          </cell>
        </row>
        <row r="372">
          <cell r="A372" t="str">
            <v>ACT 2005</v>
          </cell>
        </row>
        <row r="373">
          <cell r="A373" t="str">
            <v>PLAN 2006</v>
          </cell>
        </row>
        <row r="374">
          <cell r="A374" t="str">
            <v>PLAN 2006</v>
          </cell>
        </row>
        <row r="375">
          <cell r="A375" t="str">
            <v>PLAN 2006</v>
          </cell>
        </row>
        <row r="376">
          <cell r="A376" t="str">
            <v>PLAN 2006</v>
          </cell>
        </row>
        <row r="377">
          <cell r="A377" t="str">
            <v>PLAN 2006</v>
          </cell>
        </row>
        <row r="378">
          <cell r="A378" t="str">
            <v>PLAN 2006</v>
          </cell>
        </row>
        <row r="379">
          <cell r="A379" t="str">
            <v>PLAN 2006</v>
          </cell>
        </row>
        <row r="380">
          <cell r="A380" t="str">
            <v>PLAN 2006</v>
          </cell>
        </row>
        <row r="381">
          <cell r="A381" t="str">
            <v>PLAN 2006</v>
          </cell>
        </row>
        <row r="382">
          <cell r="A382" t="str">
            <v>PLAN 2006</v>
          </cell>
        </row>
        <row r="383">
          <cell r="A383" t="str">
            <v>PLAN 2006</v>
          </cell>
        </row>
        <row r="384">
          <cell r="A384" t="str">
            <v>PLAN 2006</v>
          </cell>
        </row>
        <row r="385">
          <cell r="A385" t="str">
            <v>PLAN 2006</v>
          </cell>
        </row>
        <row r="386">
          <cell r="A386" t="str">
            <v>PLAN 2006</v>
          </cell>
        </row>
        <row r="387">
          <cell r="A387" t="str">
            <v>PLAN 2006</v>
          </cell>
        </row>
        <row r="388">
          <cell r="A388" t="str">
            <v>PLAN 2006</v>
          </cell>
        </row>
        <row r="389">
          <cell r="A389" t="str">
            <v>PLAN 2006</v>
          </cell>
        </row>
        <row r="390">
          <cell r="A390" t="str">
            <v>PLAN 2006</v>
          </cell>
        </row>
        <row r="391">
          <cell r="A391" t="str">
            <v>PLAN 2006</v>
          </cell>
        </row>
        <row r="392">
          <cell r="A392" t="str">
            <v>PLAN 2006</v>
          </cell>
        </row>
        <row r="393">
          <cell r="A393" t="str">
            <v>PLAN 2006</v>
          </cell>
        </row>
        <row r="394">
          <cell r="A394" t="str">
            <v>PLAN 2006</v>
          </cell>
        </row>
        <row r="395">
          <cell r="A395" t="str">
            <v>PLAN 2006</v>
          </cell>
        </row>
        <row r="396">
          <cell r="A396" t="str">
            <v>PLAN 2006</v>
          </cell>
        </row>
        <row r="397">
          <cell r="A397" t="str">
            <v>PLAN 2006</v>
          </cell>
        </row>
        <row r="398">
          <cell r="A398" t="str">
            <v>PLAN 2006</v>
          </cell>
        </row>
        <row r="399">
          <cell r="A399" t="str">
            <v>PLAN 2006</v>
          </cell>
        </row>
        <row r="400">
          <cell r="A400" t="str">
            <v>PLAN 2006</v>
          </cell>
        </row>
        <row r="401">
          <cell r="A401" t="str">
            <v>PLAN 2006</v>
          </cell>
        </row>
        <row r="402">
          <cell r="A402" t="str">
            <v>PLAN 2006</v>
          </cell>
        </row>
        <row r="403">
          <cell r="A403" t="str">
            <v>PLAN 2006</v>
          </cell>
        </row>
        <row r="404">
          <cell r="A404" t="str">
            <v>PLAN 2006</v>
          </cell>
        </row>
        <row r="405">
          <cell r="A405" t="str">
            <v>PLAN 2006</v>
          </cell>
        </row>
        <row r="406">
          <cell r="A406" t="str">
            <v>PLAN 2006</v>
          </cell>
        </row>
        <row r="407">
          <cell r="A407" t="str">
            <v>PLAN 2006</v>
          </cell>
        </row>
        <row r="408">
          <cell r="A408" t="str">
            <v>PLAN 2007</v>
          </cell>
        </row>
        <row r="409">
          <cell r="A409" t="str">
            <v>PLAN 2007</v>
          </cell>
        </row>
        <row r="410">
          <cell r="A410" t="str">
            <v>PLAN 2007</v>
          </cell>
        </row>
        <row r="411">
          <cell r="A411" t="str">
            <v>PLAN 2007</v>
          </cell>
        </row>
        <row r="412">
          <cell r="A412" t="str">
            <v>PLAN 2007</v>
          </cell>
        </row>
        <row r="413">
          <cell r="A413" t="str">
            <v>PLAN 2007</v>
          </cell>
        </row>
        <row r="414">
          <cell r="A414" t="str">
            <v>PLAN 2007</v>
          </cell>
        </row>
        <row r="415">
          <cell r="A415" t="str">
            <v>PLAN 2007</v>
          </cell>
        </row>
        <row r="416">
          <cell r="A416" t="str">
            <v>PLAN 2007</v>
          </cell>
        </row>
        <row r="417">
          <cell r="A417" t="str">
            <v>PLAN 2007</v>
          </cell>
        </row>
        <row r="418">
          <cell r="A418" t="str">
            <v>PLAN 2007</v>
          </cell>
        </row>
        <row r="419">
          <cell r="A419" t="str">
            <v>PLAN 2007</v>
          </cell>
        </row>
        <row r="420">
          <cell r="A420" t="str">
            <v>PLAN 2007</v>
          </cell>
        </row>
        <row r="421">
          <cell r="A421" t="str">
            <v>PLAN 2007</v>
          </cell>
        </row>
        <row r="422">
          <cell r="A422" t="str">
            <v>PLAN 2007</v>
          </cell>
        </row>
        <row r="423">
          <cell r="A423" t="str">
            <v>PLAN 2007</v>
          </cell>
        </row>
        <row r="424">
          <cell r="A424" t="str">
            <v>PLAN 2007</v>
          </cell>
        </row>
        <row r="425">
          <cell r="A425" t="str">
            <v>PLAN 2007</v>
          </cell>
        </row>
        <row r="426">
          <cell r="A426" t="str">
            <v>PLAN 2007</v>
          </cell>
        </row>
        <row r="427">
          <cell r="A427" t="str">
            <v>PLAN 2007</v>
          </cell>
        </row>
        <row r="428">
          <cell r="A428" t="str">
            <v>PLAN 2007</v>
          </cell>
        </row>
        <row r="429">
          <cell r="A429" t="str">
            <v>PLAN 2007</v>
          </cell>
        </row>
        <row r="430">
          <cell r="A430" t="str">
            <v>PLAN 2007</v>
          </cell>
        </row>
        <row r="431">
          <cell r="A431" t="str">
            <v>PLAN 2007</v>
          </cell>
        </row>
        <row r="432">
          <cell r="A432" t="str">
            <v>PLAN 2007</v>
          </cell>
        </row>
        <row r="433">
          <cell r="A433" t="str">
            <v>PLAN 2007</v>
          </cell>
        </row>
        <row r="434">
          <cell r="A434" t="str">
            <v>PLAN 2007</v>
          </cell>
        </row>
        <row r="435">
          <cell r="A435" t="str">
            <v>PLAN 2007</v>
          </cell>
        </row>
        <row r="436">
          <cell r="A436" t="str">
            <v>PLAN 2007</v>
          </cell>
        </row>
        <row r="437">
          <cell r="A437" t="str">
            <v>PLAN 2007</v>
          </cell>
        </row>
        <row r="438">
          <cell r="A438" t="str">
            <v>PLAN 2007</v>
          </cell>
        </row>
        <row r="439">
          <cell r="A439" t="str">
            <v>PLAN 2007</v>
          </cell>
        </row>
        <row r="440">
          <cell r="A440" t="str">
            <v>PLAN 2007</v>
          </cell>
        </row>
        <row r="441">
          <cell r="A441" t="str">
            <v>PLAN 2007</v>
          </cell>
        </row>
        <row r="442">
          <cell r="A442" t="str">
            <v>PLAN 2007</v>
          </cell>
        </row>
        <row r="443">
          <cell r="A443" t="str">
            <v>PLAN 2005</v>
          </cell>
        </row>
        <row r="444">
          <cell r="A444" t="str">
            <v>PLAN 2005</v>
          </cell>
        </row>
        <row r="445">
          <cell r="A445" t="str">
            <v>PLAN 2005</v>
          </cell>
        </row>
        <row r="446">
          <cell r="A446" t="str">
            <v>ACT 2005</v>
          </cell>
        </row>
        <row r="447">
          <cell r="A447" t="str">
            <v>ACT 2005</v>
          </cell>
        </row>
        <row r="448">
          <cell r="A448" t="str">
            <v>ACT 2005</v>
          </cell>
        </row>
        <row r="449">
          <cell r="A449" t="str">
            <v>PLAN 2006</v>
          </cell>
        </row>
        <row r="450">
          <cell r="A450" t="str">
            <v>PLAN 2006</v>
          </cell>
        </row>
        <row r="451">
          <cell r="A451" t="str">
            <v>PLAN 2006</v>
          </cell>
        </row>
        <row r="452">
          <cell r="A452" t="str">
            <v>PLAN 2007</v>
          </cell>
        </row>
        <row r="453">
          <cell r="A453" t="str">
            <v>PLAN 2007</v>
          </cell>
        </row>
        <row r="454">
          <cell r="A454" t="str">
            <v>PLAN 2007</v>
          </cell>
        </row>
        <row r="455">
          <cell r="A455" t="str">
            <v>PLAN 2005</v>
          </cell>
        </row>
        <row r="456">
          <cell r="A456" t="str">
            <v>PLAN 2005</v>
          </cell>
        </row>
        <row r="457">
          <cell r="A457" t="str">
            <v>PLAN 2005</v>
          </cell>
        </row>
        <row r="458">
          <cell r="A458" t="str">
            <v>PLAN 2005</v>
          </cell>
        </row>
        <row r="459">
          <cell r="A459" t="str">
            <v>PLAN 2005</v>
          </cell>
        </row>
        <row r="460">
          <cell r="A460" t="str">
            <v>PLAN 2005</v>
          </cell>
        </row>
        <row r="461">
          <cell r="A461" t="str">
            <v>PLAN 2005</v>
          </cell>
        </row>
        <row r="462">
          <cell r="A462" t="str">
            <v>PLAN 2005</v>
          </cell>
        </row>
        <row r="463">
          <cell r="A463" t="str">
            <v>PLAN 2005</v>
          </cell>
        </row>
        <row r="464">
          <cell r="A464" t="str">
            <v>PLAN 2005</v>
          </cell>
        </row>
        <row r="465">
          <cell r="A465" t="str">
            <v>PLAN 2005</v>
          </cell>
        </row>
        <row r="466">
          <cell r="A466" t="str">
            <v>PLAN 2005</v>
          </cell>
        </row>
        <row r="467">
          <cell r="A467" t="str">
            <v>PLAN 2005</v>
          </cell>
        </row>
        <row r="468">
          <cell r="A468" t="str">
            <v>PLAN 2005</v>
          </cell>
        </row>
        <row r="469">
          <cell r="A469" t="str">
            <v>PLAN 2005</v>
          </cell>
        </row>
        <row r="470">
          <cell r="A470" t="str">
            <v>PLAN 2005</v>
          </cell>
        </row>
        <row r="471">
          <cell r="A471" t="str">
            <v>PLAN 2005</v>
          </cell>
        </row>
        <row r="472">
          <cell r="A472" t="str">
            <v>PLAN 2005</v>
          </cell>
        </row>
        <row r="473">
          <cell r="A473" t="str">
            <v>PLAN 2005</v>
          </cell>
        </row>
        <row r="474">
          <cell r="A474" t="str">
            <v>ACT 2005</v>
          </cell>
        </row>
        <row r="475">
          <cell r="A475" t="str">
            <v>ACT 2005</v>
          </cell>
        </row>
        <row r="476">
          <cell r="A476" t="str">
            <v>ACT 2005</v>
          </cell>
        </row>
        <row r="477">
          <cell r="A477" t="str">
            <v>ACT 2005</v>
          </cell>
        </row>
        <row r="478">
          <cell r="A478" t="str">
            <v>ACT 2005</v>
          </cell>
        </row>
        <row r="479">
          <cell r="A479" t="str">
            <v>ACT 2005</v>
          </cell>
        </row>
        <row r="480">
          <cell r="A480" t="str">
            <v>ACT 2005</v>
          </cell>
        </row>
        <row r="481">
          <cell r="A481" t="str">
            <v>ACT 2005</v>
          </cell>
        </row>
        <row r="482">
          <cell r="A482" t="str">
            <v>ACT 2005</v>
          </cell>
        </row>
        <row r="483">
          <cell r="A483" t="str">
            <v>ACT 2005</v>
          </cell>
        </row>
        <row r="484">
          <cell r="A484" t="str">
            <v>ACT 2005</v>
          </cell>
        </row>
        <row r="485">
          <cell r="A485" t="str">
            <v>ACT 2005</v>
          </cell>
        </row>
        <row r="486">
          <cell r="A486" t="str">
            <v>ACT 2005</v>
          </cell>
        </row>
        <row r="487">
          <cell r="A487" t="str">
            <v>ACT 2005</v>
          </cell>
        </row>
        <row r="488">
          <cell r="A488" t="str">
            <v>ACT 2005</v>
          </cell>
        </row>
        <row r="489">
          <cell r="A489" t="str">
            <v>ACT 2005</v>
          </cell>
        </row>
        <row r="490">
          <cell r="A490" t="str">
            <v>ACT 2005</v>
          </cell>
        </row>
        <row r="491">
          <cell r="A491" t="str">
            <v>ACT 2005</v>
          </cell>
        </row>
        <row r="492">
          <cell r="A492" t="str">
            <v>ACT 2005</v>
          </cell>
        </row>
        <row r="493">
          <cell r="A493" t="str">
            <v>PLAN 2006</v>
          </cell>
        </row>
        <row r="494">
          <cell r="A494" t="str">
            <v>PLAN 2006</v>
          </cell>
        </row>
        <row r="495">
          <cell r="A495" t="str">
            <v>PLAN 2006</v>
          </cell>
        </row>
        <row r="496">
          <cell r="A496" t="str">
            <v>PLAN 2006</v>
          </cell>
        </row>
        <row r="497">
          <cell r="A497" t="str">
            <v>PLAN 2006</v>
          </cell>
        </row>
        <row r="498">
          <cell r="A498" t="str">
            <v>PLAN 2006</v>
          </cell>
        </row>
        <row r="499">
          <cell r="A499" t="str">
            <v>PLAN 2006</v>
          </cell>
        </row>
        <row r="500">
          <cell r="A500" t="str">
            <v>PLAN 2006</v>
          </cell>
        </row>
        <row r="501">
          <cell r="A501" t="str">
            <v>PLAN 2006</v>
          </cell>
        </row>
        <row r="502">
          <cell r="A502" t="str">
            <v>PLAN 2006</v>
          </cell>
        </row>
        <row r="503">
          <cell r="A503" t="str">
            <v>PLAN 2006</v>
          </cell>
        </row>
        <row r="504">
          <cell r="A504" t="str">
            <v>PLAN 2006</v>
          </cell>
        </row>
        <row r="505">
          <cell r="A505" t="str">
            <v>PLAN 2006</v>
          </cell>
        </row>
        <row r="506">
          <cell r="A506" t="str">
            <v>PLAN 2006</v>
          </cell>
        </row>
        <row r="507">
          <cell r="A507" t="str">
            <v>PLAN 2006</v>
          </cell>
        </row>
        <row r="508">
          <cell r="A508" t="str">
            <v>PLAN 2006</v>
          </cell>
        </row>
        <row r="509">
          <cell r="A509" t="str">
            <v>PLAN 2006</v>
          </cell>
        </row>
        <row r="510">
          <cell r="A510" t="str">
            <v>PLAN 2006</v>
          </cell>
        </row>
        <row r="511">
          <cell r="A511" t="str">
            <v>PLAN 2006</v>
          </cell>
        </row>
        <row r="512">
          <cell r="A512" t="str">
            <v>PLAN 2007</v>
          </cell>
        </row>
        <row r="513">
          <cell r="A513" t="str">
            <v>PLAN 2007</v>
          </cell>
        </row>
        <row r="514">
          <cell r="A514" t="str">
            <v>PLAN 2007</v>
          </cell>
        </row>
        <row r="515">
          <cell r="A515" t="str">
            <v>PLAN 2007</v>
          </cell>
        </row>
        <row r="516">
          <cell r="A516" t="str">
            <v>PLAN 2007</v>
          </cell>
        </row>
        <row r="517">
          <cell r="A517" t="str">
            <v>PLAN 2007</v>
          </cell>
        </row>
        <row r="518">
          <cell r="A518" t="str">
            <v>PLAN 2007</v>
          </cell>
        </row>
        <row r="519">
          <cell r="A519" t="str">
            <v>PLAN 2007</v>
          </cell>
        </row>
        <row r="520">
          <cell r="A520" t="str">
            <v>PLAN 2007</v>
          </cell>
        </row>
        <row r="521">
          <cell r="A521" t="str">
            <v>PLAN 2007</v>
          </cell>
        </row>
        <row r="522">
          <cell r="A522" t="str">
            <v>PLAN 2007</v>
          </cell>
        </row>
        <row r="523">
          <cell r="A523" t="str">
            <v>PLAN 2007</v>
          </cell>
        </row>
        <row r="524">
          <cell r="A524" t="str">
            <v>PLAN 2007</v>
          </cell>
        </row>
        <row r="525">
          <cell r="A525" t="str">
            <v>PLAN 2007</v>
          </cell>
        </row>
        <row r="526">
          <cell r="A526" t="str">
            <v>PLAN 2007</v>
          </cell>
        </row>
        <row r="527">
          <cell r="A527" t="str">
            <v>PLAN 2007</v>
          </cell>
        </row>
        <row r="528">
          <cell r="A528" t="str">
            <v>PLAN 2007</v>
          </cell>
        </row>
        <row r="529">
          <cell r="A529" t="str">
            <v>PLAN 2007</v>
          </cell>
        </row>
        <row r="530">
          <cell r="A530" t="str">
            <v>PLAN 2007</v>
          </cell>
        </row>
        <row r="531">
          <cell r="A531" t="str">
            <v>PLAN 2005</v>
          </cell>
        </row>
        <row r="532">
          <cell r="A532" t="str">
            <v>ACT 2005</v>
          </cell>
        </row>
        <row r="533">
          <cell r="A533" t="str">
            <v>PLAN 2006</v>
          </cell>
        </row>
        <row r="534">
          <cell r="A534" t="str">
            <v>PLAN 2007</v>
          </cell>
        </row>
        <row r="535">
          <cell r="A535" t="str">
            <v>PLAN 2005</v>
          </cell>
        </row>
        <row r="536">
          <cell r="A536" t="str">
            <v>PLAN 2006</v>
          </cell>
        </row>
        <row r="537">
          <cell r="A537" t="str">
            <v>PLAN 2007</v>
          </cell>
        </row>
        <row r="538">
          <cell r="A538" t="str">
            <v>PLAN 2005</v>
          </cell>
        </row>
        <row r="539">
          <cell r="A539" t="str">
            <v>PLAN 2005</v>
          </cell>
        </row>
        <row r="540">
          <cell r="A540" t="str">
            <v>PLAN 2005</v>
          </cell>
        </row>
        <row r="541">
          <cell r="A541" t="str">
            <v>PLAN 2005</v>
          </cell>
        </row>
        <row r="542">
          <cell r="A542" t="str">
            <v>PLAN 2005</v>
          </cell>
        </row>
        <row r="543">
          <cell r="A543" t="str">
            <v>PLAN 2005</v>
          </cell>
        </row>
        <row r="544">
          <cell r="A544" t="str">
            <v>PLAN 2005</v>
          </cell>
        </row>
        <row r="545">
          <cell r="A545" t="str">
            <v>PLAN 2005</v>
          </cell>
        </row>
        <row r="546">
          <cell r="A546" t="str">
            <v>PLAN 2005</v>
          </cell>
        </row>
        <row r="547">
          <cell r="A547" t="str">
            <v>PLAN 2005</v>
          </cell>
        </row>
        <row r="548">
          <cell r="A548" t="str">
            <v>PLAN 2005</v>
          </cell>
        </row>
        <row r="549">
          <cell r="A549" t="str">
            <v>PLAN 2005</v>
          </cell>
        </row>
        <row r="550">
          <cell r="A550" t="str">
            <v>ACT 2005</v>
          </cell>
        </row>
        <row r="551">
          <cell r="A551" t="str">
            <v>ACT 2005</v>
          </cell>
        </row>
        <row r="552">
          <cell r="A552" t="str">
            <v>ACT 2005</v>
          </cell>
        </row>
        <row r="553">
          <cell r="A553" t="str">
            <v>ACT 2005</v>
          </cell>
        </row>
        <row r="554">
          <cell r="A554" t="str">
            <v>ACT 2005</v>
          </cell>
        </row>
        <row r="555">
          <cell r="A555" t="str">
            <v>ACT 2005</v>
          </cell>
        </row>
        <row r="556">
          <cell r="A556" t="str">
            <v>ACT 2005</v>
          </cell>
        </row>
        <row r="557">
          <cell r="A557" t="str">
            <v>ACT 2005</v>
          </cell>
        </row>
        <row r="558">
          <cell r="A558" t="str">
            <v>ACT 2005</v>
          </cell>
        </row>
        <row r="559">
          <cell r="A559" t="str">
            <v>ACT 2005</v>
          </cell>
        </row>
        <row r="560">
          <cell r="A560" t="str">
            <v>ACT 2005</v>
          </cell>
        </row>
        <row r="561">
          <cell r="A561" t="str">
            <v>ACT 2005</v>
          </cell>
        </row>
        <row r="562">
          <cell r="A562" t="str">
            <v>PLAN 2006</v>
          </cell>
        </row>
        <row r="563">
          <cell r="A563" t="str">
            <v>PLAN 2006</v>
          </cell>
        </row>
        <row r="564">
          <cell r="A564" t="str">
            <v>PLAN 2006</v>
          </cell>
        </row>
        <row r="565">
          <cell r="A565" t="str">
            <v>PLAN 2006</v>
          </cell>
        </row>
        <row r="566">
          <cell r="A566" t="str">
            <v>PLAN 2006</v>
          </cell>
        </row>
        <row r="567">
          <cell r="A567" t="str">
            <v>PLAN 2006</v>
          </cell>
        </row>
        <row r="568">
          <cell r="A568" t="str">
            <v>PLAN 2006</v>
          </cell>
        </row>
        <row r="569">
          <cell r="A569" t="str">
            <v>PLAN 2006</v>
          </cell>
        </row>
        <row r="570">
          <cell r="A570" t="str">
            <v>PLAN 2006</v>
          </cell>
        </row>
        <row r="571">
          <cell r="A571" t="str">
            <v>PLAN 2006</v>
          </cell>
        </row>
        <row r="572">
          <cell r="A572" t="str">
            <v>PLAN 2006</v>
          </cell>
        </row>
        <row r="573">
          <cell r="A573" t="str">
            <v>PLAN 2006</v>
          </cell>
        </row>
        <row r="574">
          <cell r="A574" t="str">
            <v>PLAN 2007</v>
          </cell>
        </row>
        <row r="575">
          <cell r="A575" t="str">
            <v>PLAN 2007</v>
          </cell>
        </row>
        <row r="576">
          <cell r="A576" t="str">
            <v>PLAN 2007</v>
          </cell>
        </row>
        <row r="577">
          <cell r="A577" t="str">
            <v>PLAN 2007</v>
          </cell>
        </row>
        <row r="578">
          <cell r="A578" t="str">
            <v>PLAN 2007</v>
          </cell>
        </row>
        <row r="579">
          <cell r="A579" t="str">
            <v>PLAN 2007</v>
          </cell>
        </row>
        <row r="580">
          <cell r="A580" t="str">
            <v>PLAN 2007</v>
          </cell>
        </row>
        <row r="581">
          <cell r="A581" t="str">
            <v>PLAN 2007</v>
          </cell>
        </row>
        <row r="582">
          <cell r="A582" t="str">
            <v>PLAN 2007</v>
          </cell>
        </row>
        <row r="583">
          <cell r="A583" t="str">
            <v>PLAN 2007</v>
          </cell>
        </row>
        <row r="584">
          <cell r="A584" t="str">
            <v>PLAN 2007</v>
          </cell>
        </row>
        <row r="585">
          <cell r="A585" t="str">
            <v>PLAN 2007</v>
          </cell>
        </row>
        <row r="586">
          <cell r="A586" t="str">
            <v>PLAN 2005</v>
          </cell>
        </row>
        <row r="587">
          <cell r="A587" t="str">
            <v>PLAN 2005</v>
          </cell>
        </row>
        <row r="588">
          <cell r="A588" t="str">
            <v>ACT 2005</v>
          </cell>
        </row>
        <row r="589">
          <cell r="A589" t="str">
            <v>ACT 2005</v>
          </cell>
        </row>
        <row r="590">
          <cell r="A590" t="str">
            <v>PLAN 2006</v>
          </cell>
        </row>
        <row r="591">
          <cell r="A591" t="str">
            <v>PLAN 2006</v>
          </cell>
        </row>
        <row r="592">
          <cell r="A592" t="str">
            <v>PLAN 2007</v>
          </cell>
        </row>
        <row r="593">
          <cell r="A593" t="str">
            <v>PLAN 2007</v>
          </cell>
        </row>
        <row r="594">
          <cell r="A594" t="str">
            <v>PLAN 2005</v>
          </cell>
        </row>
        <row r="595">
          <cell r="A595" t="str">
            <v>ACT 2005</v>
          </cell>
        </row>
        <row r="596">
          <cell r="A596" t="str">
            <v>PLAN 2006</v>
          </cell>
        </row>
        <row r="597">
          <cell r="A597" t="str">
            <v>PLAN 2007</v>
          </cell>
        </row>
        <row r="598">
          <cell r="A598" t="str">
            <v>PLAN 2005</v>
          </cell>
        </row>
        <row r="599">
          <cell r="A599" t="str">
            <v>PLAN 2005</v>
          </cell>
        </row>
        <row r="600">
          <cell r="A600" t="str">
            <v>PLAN 2005</v>
          </cell>
        </row>
        <row r="601">
          <cell r="A601" t="str">
            <v>ACT 2005</v>
          </cell>
        </row>
        <row r="602">
          <cell r="A602" t="str">
            <v>ACT 2005</v>
          </cell>
        </row>
        <row r="603">
          <cell r="A603" t="str">
            <v>ACT 2005</v>
          </cell>
        </row>
        <row r="604">
          <cell r="A604" t="str">
            <v>PLAN 2006</v>
          </cell>
        </row>
        <row r="605">
          <cell r="A605" t="str">
            <v>PLAN 2006</v>
          </cell>
        </row>
        <row r="606">
          <cell r="A606" t="str">
            <v>PLAN 2006</v>
          </cell>
        </row>
        <row r="607">
          <cell r="A607" t="str">
            <v>PLAN 2007</v>
          </cell>
        </row>
        <row r="608">
          <cell r="A608" t="str">
            <v>PLAN 2007</v>
          </cell>
        </row>
        <row r="609">
          <cell r="A609" t="str">
            <v>PLAN 2007</v>
          </cell>
        </row>
        <row r="610">
          <cell r="A610" t="str">
            <v>PLAN 2005</v>
          </cell>
        </row>
        <row r="611">
          <cell r="A611" t="str">
            <v>PLAN 2005</v>
          </cell>
        </row>
        <row r="612">
          <cell r="A612" t="str">
            <v>PLAN 2005</v>
          </cell>
        </row>
        <row r="613">
          <cell r="A613" t="str">
            <v>PLAN 2005</v>
          </cell>
        </row>
        <row r="614">
          <cell r="A614" t="str">
            <v>PLAN 2005</v>
          </cell>
        </row>
        <row r="615">
          <cell r="A615" t="str">
            <v>PLAN 2005</v>
          </cell>
        </row>
        <row r="616">
          <cell r="A616" t="str">
            <v>PLAN 2005</v>
          </cell>
        </row>
        <row r="617">
          <cell r="A617" t="str">
            <v>PLAN 2005</v>
          </cell>
        </row>
        <row r="618">
          <cell r="A618" t="str">
            <v>PLAN 2005</v>
          </cell>
        </row>
        <row r="619">
          <cell r="A619" t="str">
            <v>PLAN 2005</v>
          </cell>
        </row>
        <row r="620">
          <cell r="A620" t="str">
            <v>PLAN 2005</v>
          </cell>
        </row>
        <row r="621">
          <cell r="A621" t="str">
            <v>ACT 2005</v>
          </cell>
        </row>
        <row r="622">
          <cell r="A622" t="str">
            <v>ACT 2005</v>
          </cell>
        </row>
        <row r="623">
          <cell r="A623" t="str">
            <v>ACT 2005</v>
          </cell>
        </row>
        <row r="624">
          <cell r="A624" t="str">
            <v>ACT 2005</v>
          </cell>
        </row>
        <row r="625">
          <cell r="A625" t="str">
            <v>ACT 2005</v>
          </cell>
        </row>
        <row r="626">
          <cell r="A626" t="str">
            <v>ACT 2005</v>
          </cell>
        </row>
        <row r="627">
          <cell r="A627" t="str">
            <v>ACT 2005</v>
          </cell>
        </row>
        <row r="628">
          <cell r="A628" t="str">
            <v>ACT 2005</v>
          </cell>
        </row>
        <row r="629">
          <cell r="A629" t="str">
            <v>ACT 2005</v>
          </cell>
        </row>
        <row r="630">
          <cell r="A630" t="str">
            <v>ACT 2005</v>
          </cell>
        </row>
        <row r="631">
          <cell r="A631" t="str">
            <v>ACT 2005</v>
          </cell>
        </row>
        <row r="632">
          <cell r="A632" t="str">
            <v>PLAN 2006</v>
          </cell>
        </row>
        <row r="633">
          <cell r="A633" t="str">
            <v>PLAN 2006</v>
          </cell>
        </row>
        <row r="634">
          <cell r="A634" t="str">
            <v>PLAN 2006</v>
          </cell>
        </row>
        <row r="635">
          <cell r="A635" t="str">
            <v>PLAN 2006</v>
          </cell>
        </row>
        <row r="636">
          <cell r="A636" t="str">
            <v>PLAN 2006</v>
          </cell>
        </row>
        <row r="637">
          <cell r="A637" t="str">
            <v>PLAN 2006</v>
          </cell>
        </row>
        <row r="638">
          <cell r="A638" t="str">
            <v>PLAN 2006</v>
          </cell>
        </row>
        <row r="639">
          <cell r="A639" t="str">
            <v>PLAN 2006</v>
          </cell>
        </row>
        <row r="640">
          <cell r="A640" t="str">
            <v>PLAN 2006</v>
          </cell>
        </row>
        <row r="641">
          <cell r="A641" t="str">
            <v>PLAN 2006</v>
          </cell>
        </row>
        <row r="642">
          <cell r="A642" t="str">
            <v>PLAN 2006</v>
          </cell>
        </row>
        <row r="643">
          <cell r="A643" t="str">
            <v>PLAN 2007</v>
          </cell>
        </row>
        <row r="644">
          <cell r="A644" t="str">
            <v>PLAN 2007</v>
          </cell>
        </row>
        <row r="645">
          <cell r="A645" t="str">
            <v>PLAN 2007</v>
          </cell>
        </row>
        <row r="646">
          <cell r="A646" t="str">
            <v>PLAN 2007</v>
          </cell>
        </row>
        <row r="647">
          <cell r="A647" t="str">
            <v>PLAN 2007</v>
          </cell>
        </row>
        <row r="648">
          <cell r="A648" t="str">
            <v>PLAN 2007</v>
          </cell>
        </row>
        <row r="649">
          <cell r="A649" t="str">
            <v>PLAN 2007</v>
          </cell>
        </row>
        <row r="650">
          <cell r="A650" t="str">
            <v>PLAN 2007</v>
          </cell>
        </row>
        <row r="651">
          <cell r="A651" t="str">
            <v>PLAN 2007</v>
          </cell>
        </row>
        <row r="652">
          <cell r="A652" t="str">
            <v>PLAN 2007</v>
          </cell>
        </row>
        <row r="653">
          <cell r="A653" t="str">
            <v>PLAN 2007</v>
          </cell>
        </row>
        <row r="654">
          <cell r="A654" t="str">
            <v>PLAN 2005</v>
          </cell>
        </row>
        <row r="655">
          <cell r="A655" t="str">
            <v>ACT 2005</v>
          </cell>
        </row>
        <row r="656">
          <cell r="A656" t="str">
            <v>PLAN 2006</v>
          </cell>
        </row>
        <row r="657">
          <cell r="A657" t="str">
            <v>PLAN 2007</v>
          </cell>
        </row>
        <row r="658">
          <cell r="A658" t="str">
            <v>PLAN 2005</v>
          </cell>
        </row>
        <row r="659">
          <cell r="A659" t="str">
            <v>PLAN 2005</v>
          </cell>
        </row>
        <row r="660">
          <cell r="A660" t="str">
            <v>PLAN 2005</v>
          </cell>
        </row>
        <row r="661">
          <cell r="A661" t="str">
            <v>PLAN 2005</v>
          </cell>
        </row>
        <row r="662">
          <cell r="A662" t="str">
            <v>PLAN 2005</v>
          </cell>
        </row>
        <row r="663">
          <cell r="A663" t="str">
            <v>PLAN 2005</v>
          </cell>
        </row>
        <row r="664">
          <cell r="A664" t="str">
            <v>PLAN 2005</v>
          </cell>
        </row>
        <row r="665">
          <cell r="A665" t="str">
            <v>PLAN 2005</v>
          </cell>
        </row>
        <row r="666">
          <cell r="A666" t="str">
            <v>PLAN 2005</v>
          </cell>
        </row>
        <row r="667">
          <cell r="A667" t="str">
            <v>PLAN 2005</v>
          </cell>
        </row>
        <row r="668">
          <cell r="A668" t="str">
            <v>PLAN 2005</v>
          </cell>
        </row>
        <row r="669">
          <cell r="A669" t="str">
            <v>PLAN 2005</v>
          </cell>
        </row>
        <row r="670">
          <cell r="A670" t="str">
            <v>PLAN 2005</v>
          </cell>
        </row>
        <row r="671">
          <cell r="A671" t="str">
            <v>PLAN 2005</v>
          </cell>
        </row>
        <row r="672">
          <cell r="A672" t="str">
            <v>PLAN 2005</v>
          </cell>
        </row>
        <row r="673">
          <cell r="A673" t="str">
            <v>PLAN 2005</v>
          </cell>
        </row>
        <row r="674">
          <cell r="A674" t="str">
            <v>PLAN 2005</v>
          </cell>
        </row>
        <row r="675">
          <cell r="A675" t="str">
            <v>PLAN 2005</v>
          </cell>
        </row>
        <row r="676">
          <cell r="A676" t="str">
            <v>PLAN 2005</v>
          </cell>
        </row>
        <row r="677">
          <cell r="A677" t="str">
            <v>PLAN 2005</v>
          </cell>
        </row>
        <row r="678">
          <cell r="A678" t="str">
            <v>PLAN 2005</v>
          </cell>
        </row>
        <row r="679">
          <cell r="A679" t="str">
            <v>PLAN 2005</v>
          </cell>
        </row>
        <row r="680">
          <cell r="A680" t="str">
            <v>PLAN 2005</v>
          </cell>
        </row>
        <row r="681">
          <cell r="A681" t="str">
            <v>PLAN 2005</v>
          </cell>
        </row>
        <row r="682">
          <cell r="A682" t="str">
            <v>ACT 2005</v>
          </cell>
        </row>
        <row r="683">
          <cell r="A683" t="str">
            <v>ACT 2005</v>
          </cell>
        </row>
        <row r="684">
          <cell r="A684" t="str">
            <v>ACT 2005</v>
          </cell>
        </row>
        <row r="685">
          <cell r="A685" t="str">
            <v>ACT 2005</v>
          </cell>
        </row>
        <row r="686">
          <cell r="A686" t="str">
            <v>ACT 2005</v>
          </cell>
        </row>
        <row r="687">
          <cell r="A687" t="str">
            <v>ACT 2005</v>
          </cell>
        </row>
        <row r="688">
          <cell r="A688" t="str">
            <v>ACT 2005</v>
          </cell>
        </row>
        <row r="689">
          <cell r="A689" t="str">
            <v>ACT 2005</v>
          </cell>
        </row>
        <row r="690">
          <cell r="A690" t="str">
            <v>ACT 2005</v>
          </cell>
        </row>
        <row r="691">
          <cell r="A691" t="str">
            <v>ACT 2005</v>
          </cell>
        </row>
        <row r="692">
          <cell r="A692" t="str">
            <v>ACT 2005</v>
          </cell>
        </row>
        <row r="693">
          <cell r="A693" t="str">
            <v>ACT 2005</v>
          </cell>
        </row>
        <row r="694">
          <cell r="A694" t="str">
            <v>ACT 2005</v>
          </cell>
        </row>
        <row r="695">
          <cell r="A695" t="str">
            <v>ACT 2005</v>
          </cell>
        </row>
        <row r="696">
          <cell r="A696" t="str">
            <v>ACT 2005</v>
          </cell>
        </row>
        <row r="697">
          <cell r="A697" t="str">
            <v>ACT 2005</v>
          </cell>
        </row>
        <row r="698">
          <cell r="A698" t="str">
            <v>ACT 2005</v>
          </cell>
        </row>
        <row r="699">
          <cell r="A699" t="str">
            <v>ACT 2005</v>
          </cell>
        </row>
        <row r="700">
          <cell r="A700" t="str">
            <v>ACT 2005</v>
          </cell>
        </row>
        <row r="701">
          <cell r="A701" t="str">
            <v>ACT 2005</v>
          </cell>
        </row>
        <row r="702">
          <cell r="A702" t="str">
            <v>ACT 2005</v>
          </cell>
        </row>
        <row r="703">
          <cell r="A703" t="str">
            <v>ACT 2005</v>
          </cell>
        </row>
        <row r="704">
          <cell r="A704" t="str">
            <v>ACT 2005</v>
          </cell>
        </row>
        <row r="705">
          <cell r="A705" t="str">
            <v>PLAN 2006</v>
          </cell>
        </row>
        <row r="706">
          <cell r="A706" t="str">
            <v>PLAN 2006</v>
          </cell>
        </row>
        <row r="707">
          <cell r="A707" t="str">
            <v>PLAN 2006</v>
          </cell>
        </row>
        <row r="708">
          <cell r="A708" t="str">
            <v>PLAN 2006</v>
          </cell>
        </row>
        <row r="709">
          <cell r="A709" t="str">
            <v>PLAN 2006</v>
          </cell>
        </row>
        <row r="710">
          <cell r="A710" t="str">
            <v>PLAN 2006</v>
          </cell>
        </row>
        <row r="711">
          <cell r="A711" t="str">
            <v>PLAN 2006</v>
          </cell>
        </row>
        <row r="712">
          <cell r="A712" t="str">
            <v>PLAN 2006</v>
          </cell>
        </row>
        <row r="713">
          <cell r="A713" t="str">
            <v>PLAN 2006</v>
          </cell>
        </row>
        <row r="714">
          <cell r="A714" t="str">
            <v>PLAN 2006</v>
          </cell>
        </row>
        <row r="715">
          <cell r="A715" t="str">
            <v>PLAN 2006</v>
          </cell>
        </row>
        <row r="716">
          <cell r="A716" t="str">
            <v>PLAN 2006</v>
          </cell>
        </row>
        <row r="717">
          <cell r="A717" t="str">
            <v>PLAN 2006</v>
          </cell>
        </row>
        <row r="718">
          <cell r="A718" t="str">
            <v>PLAN 2006</v>
          </cell>
        </row>
        <row r="719">
          <cell r="A719" t="str">
            <v>PLAN 2006</v>
          </cell>
        </row>
        <row r="720">
          <cell r="A720" t="str">
            <v>PLAN 2006</v>
          </cell>
        </row>
        <row r="721">
          <cell r="A721" t="str">
            <v>PLAN 2006</v>
          </cell>
        </row>
        <row r="722">
          <cell r="A722" t="str">
            <v>PLAN 2006</v>
          </cell>
        </row>
        <row r="723">
          <cell r="A723" t="str">
            <v>PLAN 2006</v>
          </cell>
        </row>
        <row r="724">
          <cell r="A724" t="str">
            <v>PLAN 2006</v>
          </cell>
        </row>
        <row r="725">
          <cell r="A725" t="str">
            <v>PLAN 2006</v>
          </cell>
        </row>
        <row r="726">
          <cell r="A726" t="str">
            <v>PLAN 2006</v>
          </cell>
        </row>
        <row r="727">
          <cell r="A727" t="str">
            <v>PLAN 2006</v>
          </cell>
        </row>
        <row r="728">
          <cell r="A728" t="str">
            <v>PLAN 2006</v>
          </cell>
        </row>
        <row r="729">
          <cell r="A729" t="str">
            <v>PLAN 2007</v>
          </cell>
        </row>
        <row r="730">
          <cell r="A730" t="str">
            <v>PLAN 2007</v>
          </cell>
        </row>
        <row r="731">
          <cell r="A731" t="str">
            <v>PLAN 2007</v>
          </cell>
        </row>
        <row r="732">
          <cell r="A732" t="str">
            <v>PLAN 2007</v>
          </cell>
        </row>
        <row r="733">
          <cell r="A733" t="str">
            <v>PLAN 2007</v>
          </cell>
        </row>
        <row r="734">
          <cell r="A734" t="str">
            <v>PLAN 2007</v>
          </cell>
        </row>
        <row r="735">
          <cell r="A735" t="str">
            <v>PLAN 2007</v>
          </cell>
        </row>
        <row r="736">
          <cell r="A736" t="str">
            <v>PLAN 2007</v>
          </cell>
        </row>
        <row r="737">
          <cell r="A737" t="str">
            <v>PLAN 2007</v>
          </cell>
        </row>
        <row r="738">
          <cell r="A738" t="str">
            <v>PLAN 2007</v>
          </cell>
        </row>
        <row r="739">
          <cell r="A739" t="str">
            <v>PLAN 2007</v>
          </cell>
        </row>
        <row r="740">
          <cell r="A740" t="str">
            <v>PLAN 2007</v>
          </cell>
        </row>
        <row r="741">
          <cell r="A741" t="str">
            <v>PLAN 2007</v>
          </cell>
        </row>
        <row r="742">
          <cell r="A742" t="str">
            <v>PLAN 2007</v>
          </cell>
        </row>
        <row r="743">
          <cell r="A743" t="str">
            <v>PLAN 2007</v>
          </cell>
        </row>
        <row r="744">
          <cell r="A744" t="str">
            <v>PLAN 2007</v>
          </cell>
        </row>
        <row r="745">
          <cell r="A745" t="str">
            <v>PLAN 2007</v>
          </cell>
        </row>
        <row r="746">
          <cell r="A746" t="str">
            <v>PLAN 2007</v>
          </cell>
        </row>
        <row r="747">
          <cell r="A747" t="str">
            <v>PLAN 2007</v>
          </cell>
        </row>
        <row r="748">
          <cell r="A748" t="str">
            <v>PLAN 2007</v>
          </cell>
        </row>
        <row r="749">
          <cell r="A749" t="str">
            <v>PLAN 2007</v>
          </cell>
        </row>
        <row r="750">
          <cell r="A750" t="str">
            <v>PLAN 2007</v>
          </cell>
        </row>
        <row r="751">
          <cell r="A751" t="str">
            <v>PLAN 2007</v>
          </cell>
        </row>
        <row r="752">
          <cell r="A752" t="str">
            <v>PLAN 2007</v>
          </cell>
        </row>
        <row r="753">
          <cell r="A753" t="str">
            <v>PLAN 2005</v>
          </cell>
        </row>
        <row r="754">
          <cell r="A754" t="str">
            <v>ACT 2005</v>
          </cell>
        </row>
        <row r="755">
          <cell r="A755" t="str">
            <v>PLAN 2006</v>
          </cell>
        </row>
        <row r="756">
          <cell r="A756" t="str">
            <v>PLAN 2007</v>
          </cell>
        </row>
        <row r="757">
          <cell r="A757" t="str">
            <v>PLAN 2005</v>
          </cell>
        </row>
        <row r="758">
          <cell r="A758" t="str">
            <v>PLAN 2005</v>
          </cell>
        </row>
        <row r="759">
          <cell r="A759" t="str">
            <v>PLAN 2005</v>
          </cell>
        </row>
        <row r="760">
          <cell r="A760" t="str">
            <v>PLAN 2005</v>
          </cell>
        </row>
        <row r="761">
          <cell r="A761" t="str">
            <v>PLAN 2005</v>
          </cell>
        </row>
        <row r="762">
          <cell r="A762" t="str">
            <v>PLAN 2005</v>
          </cell>
        </row>
        <row r="763">
          <cell r="A763" t="str">
            <v>ACT 2005</v>
          </cell>
        </row>
        <row r="764">
          <cell r="A764" t="str">
            <v>ACT 2005</v>
          </cell>
        </row>
        <row r="765">
          <cell r="A765" t="str">
            <v>ACT 2005</v>
          </cell>
        </row>
        <row r="766">
          <cell r="A766" t="str">
            <v>ACT 2005</v>
          </cell>
        </row>
        <row r="767">
          <cell r="A767" t="str">
            <v>ACT 2005</v>
          </cell>
        </row>
        <row r="768">
          <cell r="A768" t="str">
            <v>ACT 2005</v>
          </cell>
        </row>
        <row r="769">
          <cell r="A769" t="str">
            <v>PLAN 2006</v>
          </cell>
        </row>
        <row r="770">
          <cell r="A770" t="str">
            <v>PLAN 2006</v>
          </cell>
        </row>
        <row r="771">
          <cell r="A771" t="str">
            <v>PLAN 2006</v>
          </cell>
        </row>
        <row r="772">
          <cell r="A772" t="str">
            <v>PLAN 2006</v>
          </cell>
        </row>
        <row r="773">
          <cell r="A773" t="str">
            <v>PLAN 2006</v>
          </cell>
        </row>
        <row r="774">
          <cell r="A774" t="str">
            <v>PLAN 2006</v>
          </cell>
        </row>
        <row r="775">
          <cell r="A775" t="str">
            <v>PLAN 2007</v>
          </cell>
        </row>
        <row r="776">
          <cell r="A776" t="str">
            <v>PLAN 2007</v>
          </cell>
        </row>
        <row r="777">
          <cell r="A777" t="str">
            <v>PLAN 2007</v>
          </cell>
        </row>
        <row r="778">
          <cell r="A778" t="str">
            <v>PLAN 2007</v>
          </cell>
        </row>
        <row r="779">
          <cell r="A779" t="str">
            <v>PLAN 2007</v>
          </cell>
        </row>
        <row r="780">
          <cell r="A780" t="str">
            <v>PLAN 2007</v>
          </cell>
        </row>
        <row r="781">
          <cell r="A781" t="str">
            <v>ACT 2005</v>
          </cell>
        </row>
        <row r="782">
          <cell r="A782" t="str">
            <v>PLAN 2005</v>
          </cell>
        </row>
        <row r="783">
          <cell r="A783" t="str">
            <v>PLAN 2005</v>
          </cell>
        </row>
        <row r="784">
          <cell r="A784" t="str">
            <v>ACT 2005</v>
          </cell>
        </row>
        <row r="785">
          <cell r="A785" t="str">
            <v>PLAN 2006</v>
          </cell>
        </row>
        <row r="786">
          <cell r="A786" t="str">
            <v>PLAN 2006</v>
          </cell>
        </row>
        <row r="787">
          <cell r="A787" t="str">
            <v>PLAN 2007</v>
          </cell>
        </row>
        <row r="788">
          <cell r="A788" t="str">
            <v>PLAN 2007</v>
          </cell>
        </row>
        <row r="789">
          <cell r="A789" t="str">
            <v>PLAN 2005</v>
          </cell>
        </row>
        <row r="790">
          <cell r="A790" t="str">
            <v>PLAN 2005</v>
          </cell>
        </row>
        <row r="791">
          <cell r="A791" t="str">
            <v>ACT 2005</v>
          </cell>
        </row>
        <row r="792">
          <cell r="A792" t="str">
            <v>ACT 2005</v>
          </cell>
        </row>
        <row r="793">
          <cell r="A793" t="str">
            <v>PLAN 2006</v>
          </cell>
        </row>
        <row r="794">
          <cell r="A794" t="str">
            <v>PLAN 2006</v>
          </cell>
        </row>
        <row r="795">
          <cell r="A795" t="str">
            <v>PLAN 2007</v>
          </cell>
        </row>
        <row r="796">
          <cell r="A796" t="str">
            <v>PLAN 2007</v>
          </cell>
        </row>
        <row r="797">
          <cell r="A797" t="str">
            <v>PLAN 2005</v>
          </cell>
        </row>
        <row r="798">
          <cell r="A798" t="str">
            <v>ACT 2005</v>
          </cell>
        </row>
        <row r="799">
          <cell r="A799" t="str">
            <v>PLAN 2006</v>
          </cell>
        </row>
        <row r="800">
          <cell r="A800" t="str">
            <v>PLAN 2007</v>
          </cell>
        </row>
        <row r="801">
          <cell r="A801" t="str">
            <v>PLAN 2005</v>
          </cell>
        </row>
        <row r="802">
          <cell r="A802" t="str">
            <v>PLAN 2005</v>
          </cell>
        </row>
        <row r="803">
          <cell r="A803" t="str">
            <v>PLAN 2005</v>
          </cell>
        </row>
        <row r="804">
          <cell r="A804" t="str">
            <v>ACT 2005</v>
          </cell>
        </row>
        <row r="805">
          <cell r="A805" t="str">
            <v>ACT 2005</v>
          </cell>
        </row>
        <row r="806">
          <cell r="A806" t="str">
            <v>ACT 2005</v>
          </cell>
        </row>
        <row r="807">
          <cell r="A807" t="str">
            <v>PLAN 2006</v>
          </cell>
        </row>
        <row r="808">
          <cell r="A808" t="str">
            <v>PLAN 2006</v>
          </cell>
        </row>
        <row r="809">
          <cell r="A809" t="str">
            <v>PLAN 2006</v>
          </cell>
        </row>
        <row r="810">
          <cell r="A810" t="str">
            <v>PLAN 2007</v>
          </cell>
        </row>
        <row r="811">
          <cell r="A811" t="str">
            <v>PLAN 2007</v>
          </cell>
        </row>
        <row r="812">
          <cell r="A812" t="str">
            <v>PLAN 2007</v>
          </cell>
        </row>
        <row r="813">
          <cell r="A813" t="str">
            <v>PLAN 2005</v>
          </cell>
        </row>
        <row r="814">
          <cell r="A814" t="str">
            <v>PLAN 2005</v>
          </cell>
        </row>
        <row r="815">
          <cell r="A815" t="str">
            <v>ACT 2005</v>
          </cell>
        </row>
        <row r="816">
          <cell r="A816" t="str">
            <v>ACT 2005</v>
          </cell>
        </row>
        <row r="817">
          <cell r="A817" t="str">
            <v>PLAN 2006</v>
          </cell>
        </row>
        <row r="818">
          <cell r="A818" t="str">
            <v>PLAN 2006</v>
          </cell>
        </row>
        <row r="819">
          <cell r="A819" t="str">
            <v>PLAN 2007</v>
          </cell>
        </row>
        <row r="820">
          <cell r="A820" t="str">
            <v>PLAN 2007</v>
          </cell>
        </row>
        <row r="821">
          <cell r="A821" t="str">
            <v>PLAN 2005</v>
          </cell>
        </row>
        <row r="822">
          <cell r="A822" t="str">
            <v>PLAN 2005</v>
          </cell>
        </row>
        <row r="823">
          <cell r="A823" t="str">
            <v>PLAN 2005</v>
          </cell>
        </row>
        <row r="824">
          <cell r="A824" t="str">
            <v>PLAN 2005</v>
          </cell>
        </row>
        <row r="825">
          <cell r="A825" t="str">
            <v>PLAN 2005</v>
          </cell>
        </row>
        <row r="826">
          <cell r="A826" t="str">
            <v>PLAN 2005</v>
          </cell>
        </row>
        <row r="827">
          <cell r="A827" t="str">
            <v>PLAN 2005</v>
          </cell>
        </row>
        <row r="828">
          <cell r="A828" t="str">
            <v>PLAN 2005</v>
          </cell>
        </row>
        <row r="829">
          <cell r="A829" t="str">
            <v>PLAN 2005</v>
          </cell>
        </row>
        <row r="830">
          <cell r="A830" t="str">
            <v>PLAN 2005</v>
          </cell>
        </row>
        <row r="831">
          <cell r="A831" t="str">
            <v>PLAN 2005</v>
          </cell>
        </row>
        <row r="832">
          <cell r="A832" t="str">
            <v>PLAN 2005</v>
          </cell>
        </row>
        <row r="833">
          <cell r="A833" t="str">
            <v>PLAN 2005</v>
          </cell>
        </row>
        <row r="834">
          <cell r="A834" t="str">
            <v>PLAN 2005</v>
          </cell>
        </row>
        <row r="835">
          <cell r="A835" t="str">
            <v>PLAN 2005</v>
          </cell>
        </row>
        <row r="836">
          <cell r="A836" t="str">
            <v>PLAN 2005</v>
          </cell>
        </row>
        <row r="837">
          <cell r="A837" t="str">
            <v>PLAN 2005</v>
          </cell>
        </row>
        <row r="838">
          <cell r="A838" t="str">
            <v>PLAN 2005</v>
          </cell>
        </row>
        <row r="839">
          <cell r="A839" t="str">
            <v>PLAN 2005</v>
          </cell>
        </row>
        <row r="840">
          <cell r="A840" t="str">
            <v>PLAN 2005</v>
          </cell>
        </row>
        <row r="841">
          <cell r="A841" t="str">
            <v>PLAN 2005</v>
          </cell>
        </row>
        <row r="842">
          <cell r="A842" t="str">
            <v>PLAN 2005</v>
          </cell>
        </row>
        <row r="843">
          <cell r="A843" t="str">
            <v>PLAN 2005</v>
          </cell>
        </row>
        <row r="844">
          <cell r="A844" t="str">
            <v>PLAN 2005</v>
          </cell>
        </row>
        <row r="845">
          <cell r="A845" t="str">
            <v>PLAN 2005</v>
          </cell>
        </row>
        <row r="846">
          <cell r="A846" t="str">
            <v>PLAN 2005</v>
          </cell>
        </row>
        <row r="847">
          <cell r="A847" t="str">
            <v>PLAN 2005</v>
          </cell>
        </row>
        <row r="848">
          <cell r="A848" t="str">
            <v>PLAN 2005</v>
          </cell>
        </row>
        <row r="849">
          <cell r="A849" t="str">
            <v>PLAN 2005</v>
          </cell>
        </row>
        <row r="850">
          <cell r="A850" t="str">
            <v>PLAN 2005</v>
          </cell>
        </row>
        <row r="851">
          <cell r="A851" t="str">
            <v>PLAN 2005</v>
          </cell>
        </row>
        <row r="852">
          <cell r="A852" t="str">
            <v>PLAN 2005</v>
          </cell>
        </row>
        <row r="853">
          <cell r="A853" t="str">
            <v>PLAN 2005</v>
          </cell>
        </row>
        <row r="854">
          <cell r="A854" t="str">
            <v>PLAN 2005</v>
          </cell>
        </row>
        <row r="855">
          <cell r="A855" t="str">
            <v>PLAN 2005</v>
          </cell>
        </row>
        <row r="856">
          <cell r="A856" t="str">
            <v>PLAN 2005</v>
          </cell>
        </row>
        <row r="857">
          <cell r="A857" t="str">
            <v>PLAN 2005</v>
          </cell>
        </row>
        <row r="858">
          <cell r="A858" t="str">
            <v>PLAN 2005</v>
          </cell>
        </row>
        <row r="859">
          <cell r="A859" t="str">
            <v>PLAN 2005</v>
          </cell>
        </row>
        <row r="860">
          <cell r="A860" t="str">
            <v>PLAN 2005</v>
          </cell>
        </row>
        <row r="861">
          <cell r="A861" t="str">
            <v>PLAN 2005</v>
          </cell>
        </row>
        <row r="862">
          <cell r="A862" t="str">
            <v>PLAN 2005</v>
          </cell>
        </row>
        <row r="863">
          <cell r="A863" t="str">
            <v>PLAN 2005</v>
          </cell>
        </row>
        <row r="864">
          <cell r="A864" t="str">
            <v>PLAN 2005</v>
          </cell>
        </row>
        <row r="865">
          <cell r="A865" t="str">
            <v>PLAN 2005</v>
          </cell>
        </row>
        <row r="866">
          <cell r="A866" t="str">
            <v>PLAN 2005</v>
          </cell>
        </row>
        <row r="867">
          <cell r="A867" t="str">
            <v>PLAN 2005</v>
          </cell>
        </row>
        <row r="868">
          <cell r="A868" t="str">
            <v>PLAN 2005</v>
          </cell>
        </row>
        <row r="869">
          <cell r="A869" t="str">
            <v>PLAN 2005</v>
          </cell>
        </row>
        <row r="870">
          <cell r="A870" t="str">
            <v>PLAN 2005</v>
          </cell>
        </row>
        <row r="871">
          <cell r="A871" t="str">
            <v>PLAN 2005</v>
          </cell>
        </row>
        <row r="872">
          <cell r="A872" t="str">
            <v>PLAN 2005</v>
          </cell>
        </row>
        <row r="873">
          <cell r="A873" t="str">
            <v>PLAN 2005</v>
          </cell>
        </row>
        <row r="874">
          <cell r="A874" t="str">
            <v>PLAN 2005</v>
          </cell>
        </row>
        <row r="875">
          <cell r="A875" t="str">
            <v>PLAN 2005</v>
          </cell>
        </row>
        <row r="876">
          <cell r="A876" t="str">
            <v>PLAN 2005</v>
          </cell>
        </row>
        <row r="877">
          <cell r="A877" t="str">
            <v>ACT 2005</v>
          </cell>
        </row>
        <row r="878">
          <cell r="A878" t="str">
            <v>ACT 2005</v>
          </cell>
        </row>
        <row r="879">
          <cell r="A879" t="str">
            <v>ACT 2005</v>
          </cell>
        </row>
        <row r="880">
          <cell r="A880" t="str">
            <v>ACT 2005</v>
          </cell>
        </row>
        <row r="881">
          <cell r="A881" t="str">
            <v>ACT 2005</v>
          </cell>
        </row>
        <row r="882">
          <cell r="A882" t="str">
            <v>ACT 2005</v>
          </cell>
        </row>
        <row r="883">
          <cell r="A883" t="str">
            <v>ACT 2005</v>
          </cell>
        </row>
        <row r="884">
          <cell r="A884" t="str">
            <v>ACT 2005</v>
          </cell>
        </row>
        <row r="885">
          <cell r="A885" t="str">
            <v>ACT 2005</v>
          </cell>
        </row>
        <row r="886">
          <cell r="A886" t="str">
            <v>ACT 2005</v>
          </cell>
        </row>
        <row r="887">
          <cell r="A887" t="str">
            <v>ACT 2005</v>
          </cell>
        </row>
        <row r="888">
          <cell r="A888" t="str">
            <v>ACT 2005</v>
          </cell>
        </row>
        <row r="889">
          <cell r="A889" t="str">
            <v>ACT 2005</v>
          </cell>
        </row>
        <row r="890">
          <cell r="A890" t="str">
            <v>ACT 2005</v>
          </cell>
        </row>
        <row r="891">
          <cell r="A891" t="str">
            <v>ACT 2005</v>
          </cell>
        </row>
        <row r="892">
          <cell r="A892" t="str">
            <v>ACT 2005</v>
          </cell>
        </row>
        <row r="893">
          <cell r="A893" t="str">
            <v>ACT 2005</v>
          </cell>
        </row>
        <row r="894">
          <cell r="A894" t="str">
            <v>ACT 2005</v>
          </cell>
        </row>
        <row r="895">
          <cell r="A895" t="str">
            <v>ACT 2005</v>
          </cell>
        </row>
        <row r="896">
          <cell r="A896" t="str">
            <v>ACT 2005</v>
          </cell>
        </row>
        <row r="897">
          <cell r="A897" t="str">
            <v>ACT 2005</v>
          </cell>
        </row>
        <row r="898">
          <cell r="A898" t="str">
            <v>ACT 2005</v>
          </cell>
        </row>
        <row r="899">
          <cell r="A899" t="str">
            <v>ACT 2005</v>
          </cell>
        </row>
        <row r="900">
          <cell r="A900" t="str">
            <v>ACT 2005</v>
          </cell>
        </row>
        <row r="901">
          <cell r="A901" t="str">
            <v>ACT 2005</v>
          </cell>
        </row>
        <row r="902">
          <cell r="A902" t="str">
            <v>ACT 2005</v>
          </cell>
        </row>
        <row r="903">
          <cell r="A903" t="str">
            <v>ACT 2005</v>
          </cell>
        </row>
        <row r="904">
          <cell r="A904" t="str">
            <v>ACT 2005</v>
          </cell>
        </row>
        <row r="905">
          <cell r="A905" t="str">
            <v>ACT 2005</v>
          </cell>
        </row>
        <row r="906">
          <cell r="A906" t="str">
            <v>ACT 2005</v>
          </cell>
        </row>
        <row r="907">
          <cell r="A907" t="str">
            <v>ACT 2005</v>
          </cell>
        </row>
        <row r="908">
          <cell r="A908" t="str">
            <v>ACT 2005</v>
          </cell>
        </row>
        <row r="909">
          <cell r="A909" t="str">
            <v>ACT 2005</v>
          </cell>
        </row>
        <row r="910">
          <cell r="A910" t="str">
            <v>ACT 2005</v>
          </cell>
        </row>
        <row r="911">
          <cell r="A911" t="str">
            <v>ACT 2005</v>
          </cell>
        </row>
        <row r="912">
          <cell r="A912" t="str">
            <v>ACT 2005</v>
          </cell>
        </row>
        <row r="913">
          <cell r="A913" t="str">
            <v>ACT 2005</v>
          </cell>
        </row>
        <row r="914">
          <cell r="A914" t="str">
            <v>ACT 2005</v>
          </cell>
        </row>
        <row r="915">
          <cell r="A915" t="str">
            <v>ACT 2005</v>
          </cell>
        </row>
        <row r="916">
          <cell r="A916" t="str">
            <v>ACT 2005</v>
          </cell>
        </row>
        <row r="917">
          <cell r="A917" t="str">
            <v>ACT 2005</v>
          </cell>
        </row>
        <row r="918">
          <cell r="A918" t="str">
            <v>ACT 2005</v>
          </cell>
        </row>
        <row r="919">
          <cell r="A919" t="str">
            <v>ACT 2005</v>
          </cell>
        </row>
        <row r="920">
          <cell r="A920" t="str">
            <v>ACT 2005</v>
          </cell>
        </row>
        <row r="921">
          <cell r="A921" t="str">
            <v>ACT 2005</v>
          </cell>
        </row>
        <row r="922">
          <cell r="A922" t="str">
            <v>ACT 2005</v>
          </cell>
        </row>
        <row r="923">
          <cell r="A923" t="str">
            <v>ACT 2005</v>
          </cell>
        </row>
        <row r="924">
          <cell r="A924" t="str">
            <v>ACT 2005</v>
          </cell>
        </row>
        <row r="925">
          <cell r="A925" t="str">
            <v>ACT 2005</v>
          </cell>
        </row>
        <row r="926">
          <cell r="A926" t="str">
            <v>ACT 2005</v>
          </cell>
        </row>
        <row r="927">
          <cell r="A927" t="str">
            <v>ACT 2005</v>
          </cell>
        </row>
        <row r="928">
          <cell r="A928" t="str">
            <v>ACT 2005</v>
          </cell>
        </row>
        <row r="929">
          <cell r="A929" t="str">
            <v>ACT 2005</v>
          </cell>
        </row>
        <row r="930">
          <cell r="A930" t="str">
            <v>ACT 2005</v>
          </cell>
        </row>
        <row r="931">
          <cell r="A931" t="str">
            <v>ACT 2005</v>
          </cell>
        </row>
        <row r="932">
          <cell r="A932" t="str">
            <v>ACT 2005</v>
          </cell>
        </row>
        <row r="933">
          <cell r="A933" t="str">
            <v>PLAN 2006</v>
          </cell>
        </row>
        <row r="934">
          <cell r="A934" t="str">
            <v>PLAN 2006</v>
          </cell>
        </row>
        <row r="935">
          <cell r="A935" t="str">
            <v>PLAN 2006</v>
          </cell>
        </row>
        <row r="936">
          <cell r="A936" t="str">
            <v>PLAN 2006</v>
          </cell>
        </row>
        <row r="937">
          <cell r="A937" t="str">
            <v>PLAN 2006</v>
          </cell>
        </row>
        <row r="938">
          <cell r="A938" t="str">
            <v>PLAN 2006</v>
          </cell>
        </row>
        <row r="939">
          <cell r="A939" t="str">
            <v>PLAN 2006</v>
          </cell>
        </row>
        <row r="940">
          <cell r="A940" t="str">
            <v>PLAN 2006</v>
          </cell>
        </row>
        <row r="941">
          <cell r="A941" t="str">
            <v>PLAN 2006</v>
          </cell>
        </row>
        <row r="942">
          <cell r="A942" t="str">
            <v>PLAN 2006</v>
          </cell>
        </row>
        <row r="943">
          <cell r="A943" t="str">
            <v>PLAN 2006</v>
          </cell>
        </row>
        <row r="944">
          <cell r="A944" t="str">
            <v>PLAN 2006</v>
          </cell>
        </row>
        <row r="945">
          <cell r="A945" t="str">
            <v>PLAN 2006</v>
          </cell>
        </row>
        <row r="946">
          <cell r="A946" t="str">
            <v>PLAN 2006</v>
          </cell>
        </row>
        <row r="947">
          <cell r="A947" t="str">
            <v>PLAN 2006</v>
          </cell>
        </row>
        <row r="948">
          <cell r="A948" t="str">
            <v>PLAN 2006</v>
          </cell>
        </row>
        <row r="949">
          <cell r="A949" t="str">
            <v>PLAN 2006</v>
          </cell>
        </row>
        <row r="950">
          <cell r="A950" t="str">
            <v>PLAN 2006</v>
          </cell>
        </row>
        <row r="951">
          <cell r="A951" t="str">
            <v>PLAN 2006</v>
          </cell>
        </row>
        <row r="952">
          <cell r="A952" t="str">
            <v>PLAN 2006</v>
          </cell>
        </row>
        <row r="953">
          <cell r="A953" t="str">
            <v>PLAN 2006</v>
          </cell>
        </row>
        <row r="954">
          <cell r="A954" t="str">
            <v>PLAN 2006</v>
          </cell>
        </row>
        <row r="955">
          <cell r="A955" t="str">
            <v>PLAN 2006</v>
          </cell>
        </row>
        <row r="956">
          <cell r="A956" t="str">
            <v>PLAN 2006</v>
          </cell>
        </row>
        <row r="957">
          <cell r="A957" t="str">
            <v>PLAN 2006</v>
          </cell>
        </row>
        <row r="958">
          <cell r="A958" t="str">
            <v>PLAN 2006</v>
          </cell>
        </row>
        <row r="959">
          <cell r="A959" t="str">
            <v>PLAN 2006</v>
          </cell>
        </row>
        <row r="960">
          <cell r="A960" t="str">
            <v>PLAN 2006</v>
          </cell>
        </row>
        <row r="961">
          <cell r="A961" t="str">
            <v>PLAN 2006</v>
          </cell>
        </row>
        <row r="962">
          <cell r="A962" t="str">
            <v>PLAN 2006</v>
          </cell>
        </row>
        <row r="963">
          <cell r="A963" t="str">
            <v>PLAN 2006</v>
          </cell>
        </row>
        <row r="964">
          <cell r="A964" t="str">
            <v>PLAN 2006</v>
          </cell>
        </row>
        <row r="965">
          <cell r="A965" t="str">
            <v>PLAN 2006</v>
          </cell>
        </row>
        <row r="966">
          <cell r="A966" t="str">
            <v>PLAN 2006</v>
          </cell>
        </row>
        <row r="967">
          <cell r="A967" t="str">
            <v>PLAN 2006</v>
          </cell>
        </row>
        <row r="968">
          <cell r="A968" t="str">
            <v>PLAN 2006</v>
          </cell>
        </row>
        <row r="969">
          <cell r="A969" t="str">
            <v>PLAN 2006</v>
          </cell>
        </row>
        <row r="970">
          <cell r="A970" t="str">
            <v>PLAN 2006</v>
          </cell>
        </row>
        <row r="971">
          <cell r="A971" t="str">
            <v>PLAN 2006</v>
          </cell>
        </row>
        <row r="972">
          <cell r="A972" t="str">
            <v>PLAN 2006</v>
          </cell>
        </row>
        <row r="973">
          <cell r="A973" t="str">
            <v>PLAN 2006</v>
          </cell>
        </row>
        <row r="974">
          <cell r="A974" t="str">
            <v>PLAN 2006</v>
          </cell>
        </row>
        <row r="975">
          <cell r="A975" t="str">
            <v>PLAN 2006</v>
          </cell>
        </row>
        <row r="976">
          <cell r="A976" t="str">
            <v>PLAN 2006</v>
          </cell>
        </row>
        <row r="977">
          <cell r="A977" t="str">
            <v>PLAN 2006</v>
          </cell>
        </row>
        <row r="978">
          <cell r="A978" t="str">
            <v>PLAN 2006</v>
          </cell>
        </row>
        <row r="979">
          <cell r="A979" t="str">
            <v>PLAN 2006</v>
          </cell>
        </row>
        <row r="980">
          <cell r="A980" t="str">
            <v>PLAN 2006</v>
          </cell>
        </row>
        <row r="981">
          <cell r="A981" t="str">
            <v>PLAN 2006</v>
          </cell>
        </row>
        <row r="982">
          <cell r="A982" t="str">
            <v>PLAN 2006</v>
          </cell>
        </row>
        <row r="983">
          <cell r="A983" t="str">
            <v>PLAN 2006</v>
          </cell>
        </row>
        <row r="984">
          <cell r="A984" t="str">
            <v>PLAN 2006</v>
          </cell>
        </row>
        <row r="985">
          <cell r="A985" t="str">
            <v>PLAN 2006</v>
          </cell>
        </row>
        <row r="986">
          <cell r="A986" t="str">
            <v>PLAN 2006</v>
          </cell>
        </row>
        <row r="987">
          <cell r="A987" t="str">
            <v>PLAN 2006</v>
          </cell>
        </row>
        <row r="988">
          <cell r="A988" t="str">
            <v>PLAN 2006</v>
          </cell>
        </row>
        <row r="989">
          <cell r="A989" t="str">
            <v>PLAN 2007</v>
          </cell>
        </row>
        <row r="990">
          <cell r="A990" t="str">
            <v>PLAN 2007</v>
          </cell>
        </row>
        <row r="991">
          <cell r="A991" t="str">
            <v>PLAN 2007</v>
          </cell>
        </row>
        <row r="992">
          <cell r="A992" t="str">
            <v>PLAN 2007</v>
          </cell>
        </row>
        <row r="993">
          <cell r="A993" t="str">
            <v>PLAN 2007</v>
          </cell>
        </row>
        <row r="994">
          <cell r="A994" t="str">
            <v>PLAN 2007</v>
          </cell>
        </row>
        <row r="995">
          <cell r="A995" t="str">
            <v>PLAN 2007</v>
          </cell>
        </row>
        <row r="996">
          <cell r="A996" t="str">
            <v>PLAN 2007</v>
          </cell>
        </row>
        <row r="997">
          <cell r="A997" t="str">
            <v>PLAN 2007</v>
          </cell>
        </row>
        <row r="998">
          <cell r="A998" t="str">
            <v>PLAN 2007</v>
          </cell>
        </row>
        <row r="999">
          <cell r="A999" t="str">
            <v>PLAN 2007</v>
          </cell>
        </row>
        <row r="1000">
          <cell r="A1000" t="str">
            <v>PLAN 2007</v>
          </cell>
        </row>
        <row r="1001">
          <cell r="A1001" t="str">
            <v>PLAN 2007</v>
          </cell>
        </row>
        <row r="1002">
          <cell r="A1002" t="str">
            <v>PLAN 2007</v>
          </cell>
        </row>
        <row r="1003">
          <cell r="A1003" t="str">
            <v>PLAN 2007</v>
          </cell>
        </row>
        <row r="1004">
          <cell r="A1004" t="str">
            <v>PLAN 2007</v>
          </cell>
        </row>
        <row r="1005">
          <cell r="A1005" t="str">
            <v>PLAN 2007</v>
          </cell>
        </row>
        <row r="1006">
          <cell r="A1006" t="str">
            <v>PLAN 2007</v>
          </cell>
        </row>
        <row r="1007">
          <cell r="A1007" t="str">
            <v>PLAN 2007</v>
          </cell>
        </row>
        <row r="1008">
          <cell r="A1008" t="str">
            <v>PLAN 2007</v>
          </cell>
        </row>
        <row r="1009">
          <cell r="A1009" t="str">
            <v>PLAN 2007</v>
          </cell>
        </row>
        <row r="1010">
          <cell r="A1010" t="str">
            <v>PLAN 2007</v>
          </cell>
        </row>
        <row r="1011">
          <cell r="A1011" t="str">
            <v>PLAN 2007</v>
          </cell>
        </row>
        <row r="1012">
          <cell r="A1012" t="str">
            <v>PLAN 2007</v>
          </cell>
        </row>
        <row r="1013">
          <cell r="A1013" t="str">
            <v>PLAN 2007</v>
          </cell>
        </row>
        <row r="1014">
          <cell r="A1014" t="str">
            <v>PLAN 2007</v>
          </cell>
        </row>
        <row r="1015">
          <cell r="A1015" t="str">
            <v>PLAN 2007</v>
          </cell>
        </row>
        <row r="1016">
          <cell r="A1016" t="str">
            <v>PLAN 2007</v>
          </cell>
        </row>
        <row r="1017">
          <cell r="A1017" t="str">
            <v>PLAN 2007</v>
          </cell>
        </row>
        <row r="1018">
          <cell r="A1018" t="str">
            <v>PLAN 2007</v>
          </cell>
        </row>
        <row r="1019">
          <cell r="A1019" t="str">
            <v>PLAN 2007</v>
          </cell>
        </row>
        <row r="1020">
          <cell r="A1020" t="str">
            <v>PLAN 2007</v>
          </cell>
        </row>
        <row r="1021">
          <cell r="A1021" t="str">
            <v>PLAN 2007</v>
          </cell>
        </row>
        <row r="1022">
          <cell r="A1022" t="str">
            <v>PLAN 2007</v>
          </cell>
        </row>
        <row r="1023">
          <cell r="A1023" t="str">
            <v>PLAN 2007</v>
          </cell>
        </row>
        <row r="1024">
          <cell r="A1024" t="str">
            <v>PLAN 2007</v>
          </cell>
        </row>
        <row r="1025">
          <cell r="A1025" t="str">
            <v>PLAN 2007</v>
          </cell>
        </row>
        <row r="1026">
          <cell r="A1026" t="str">
            <v>PLAN 2007</v>
          </cell>
        </row>
        <row r="1027">
          <cell r="A1027" t="str">
            <v>PLAN 2007</v>
          </cell>
        </row>
        <row r="1028">
          <cell r="A1028" t="str">
            <v>PLAN 2007</v>
          </cell>
        </row>
        <row r="1029">
          <cell r="A1029" t="str">
            <v>PLAN 2007</v>
          </cell>
        </row>
        <row r="1030">
          <cell r="A1030" t="str">
            <v>PLAN 2007</v>
          </cell>
        </row>
        <row r="1031">
          <cell r="A1031" t="str">
            <v>PLAN 2007</v>
          </cell>
        </row>
        <row r="1032">
          <cell r="A1032" t="str">
            <v>PLAN 2007</v>
          </cell>
        </row>
        <row r="1033">
          <cell r="A1033" t="str">
            <v>PLAN 2007</v>
          </cell>
        </row>
        <row r="1034">
          <cell r="A1034" t="str">
            <v>PLAN 2007</v>
          </cell>
        </row>
        <row r="1035">
          <cell r="A1035" t="str">
            <v>PLAN 2007</v>
          </cell>
        </row>
        <row r="1036">
          <cell r="A1036" t="str">
            <v>PLAN 2007</v>
          </cell>
        </row>
        <row r="1037">
          <cell r="A1037" t="str">
            <v>PLAN 2007</v>
          </cell>
        </row>
        <row r="1038">
          <cell r="A1038" t="str">
            <v>PLAN 2007</v>
          </cell>
        </row>
        <row r="1039">
          <cell r="A1039" t="str">
            <v>PLAN 2007</v>
          </cell>
        </row>
        <row r="1040">
          <cell r="A1040" t="str">
            <v>PLAN 2007</v>
          </cell>
        </row>
        <row r="1041">
          <cell r="A1041" t="str">
            <v>PLAN 2007</v>
          </cell>
        </row>
        <row r="1042">
          <cell r="A1042" t="str">
            <v>PLAN 2007</v>
          </cell>
        </row>
        <row r="1043">
          <cell r="A1043" t="str">
            <v>PLAN 2007</v>
          </cell>
        </row>
        <row r="1044">
          <cell r="A1044" t="str">
            <v>PLAN 2007</v>
          </cell>
        </row>
        <row r="1045">
          <cell r="A1045" t="str">
            <v>PLAN 2005</v>
          </cell>
        </row>
        <row r="1046">
          <cell r="A1046" t="str">
            <v>PLAN 2005</v>
          </cell>
        </row>
        <row r="1047">
          <cell r="A1047" t="str">
            <v>PLAN 2005</v>
          </cell>
        </row>
        <row r="1048">
          <cell r="A1048" t="str">
            <v>PLAN 2005</v>
          </cell>
        </row>
        <row r="1049">
          <cell r="A1049" t="str">
            <v>PLAN 2005</v>
          </cell>
        </row>
        <row r="1050">
          <cell r="A1050" t="str">
            <v>PLAN 2005</v>
          </cell>
        </row>
        <row r="1051">
          <cell r="A1051" t="str">
            <v>PLAN 2005</v>
          </cell>
        </row>
        <row r="1052">
          <cell r="A1052" t="str">
            <v>PLAN 2005</v>
          </cell>
        </row>
        <row r="1053">
          <cell r="A1053" t="str">
            <v>PLAN 2005</v>
          </cell>
        </row>
        <row r="1054">
          <cell r="A1054" t="str">
            <v>PLAN 2005</v>
          </cell>
        </row>
        <row r="1055">
          <cell r="A1055" t="str">
            <v>PLAN 2005</v>
          </cell>
        </row>
        <row r="1056">
          <cell r="A1056" t="str">
            <v>ACT 2005</v>
          </cell>
        </row>
        <row r="1057">
          <cell r="A1057" t="str">
            <v>ACT 2005</v>
          </cell>
        </row>
        <row r="1058">
          <cell r="A1058" t="str">
            <v>ACT 2005</v>
          </cell>
        </row>
        <row r="1059">
          <cell r="A1059" t="str">
            <v>ACT 2005</v>
          </cell>
        </row>
        <row r="1060">
          <cell r="A1060" t="str">
            <v>ACT 2005</v>
          </cell>
        </row>
        <row r="1061">
          <cell r="A1061" t="str">
            <v>ACT 2005</v>
          </cell>
        </row>
        <row r="1062">
          <cell r="A1062" t="str">
            <v>ACT 2005</v>
          </cell>
        </row>
        <row r="1063">
          <cell r="A1063" t="str">
            <v>ACT 2005</v>
          </cell>
        </row>
        <row r="1064">
          <cell r="A1064" t="str">
            <v>ACT 2005</v>
          </cell>
        </row>
        <row r="1065">
          <cell r="A1065" t="str">
            <v>ACT 2005</v>
          </cell>
        </row>
        <row r="1066">
          <cell r="A1066" t="str">
            <v>PLAN 2006</v>
          </cell>
        </row>
        <row r="1067">
          <cell r="A1067" t="str">
            <v>PLAN 2006</v>
          </cell>
        </row>
        <row r="1068">
          <cell r="A1068" t="str">
            <v>PLAN 2006</v>
          </cell>
        </row>
        <row r="1069">
          <cell r="A1069" t="str">
            <v>PLAN 2006</v>
          </cell>
        </row>
        <row r="1070">
          <cell r="A1070" t="str">
            <v>PLAN 2006</v>
          </cell>
        </row>
        <row r="1071">
          <cell r="A1071" t="str">
            <v>PLAN 2006</v>
          </cell>
        </row>
        <row r="1072">
          <cell r="A1072" t="str">
            <v>PLAN 2006</v>
          </cell>
        </row>
        <row r="1073">
          <cell r="A1073" t="str">
            <v>PLAN 2006</v>
          </cell>
        </row>
        <row r="1074">
          <cell r="A1074" t="str">
            <v>PLAN 2006</v>
          </cell>
        </row>
        <row r="1075">
          <cell r="A1075" t="str">
            <v>PLAN 2006</v>
          </cell>
        </row>
        <row r="1076">
          <cell r="A1076" t="str">
            <v>PLAN 2006</v>
          </cell>
        </row>
        <row r="1077">
          <cell r="A1077" t="str">
            <v>PLAN 2007</v>
          </cell>
        </row>
        <row r="1078">
          <cell r="A1078" t="str">
            <v>PLAN 2007</v>
          </cell>
        </row>
        <row r="1079">
          <cell r="A1079" t="str">
            <v>PLAN 2007</v>
          </cell>
        </row>
        <row r="1080">
          <cell r="A1080" t="str">
            <v>PLAN 2007</v>
          </cell>
        </row>
        <row r="1081">
          <cell r="A1081" t="str">
            <v>PLAN 2007</v>
          </cell>
        </row>
        <row r="1082">
          <cell r="A1082" t="str">
            <v>PLAN 2007</v>
          </cell>
        </row>
        <row r="1083">
          <cell r="A1083" t="str">
            <v>PLAN 2007</v>
          </cell>
        </row>
        <row r="1084">
          <cell r="A1084" t="str">
            <v>PLAN 2007</v>
          </cell>
        </row>
        <row r="1085">
          <cell r="A1085" t="str">
            <v>PLAN 2007</v>
          </cell>
        </row>
        <row r="1086">
          <cell r="A1086" t="str">
            <v>PLAN 2007</v>
          </cell>
        </row>
        <row r="1087">
          <cell r="A1087" t="str">
            <v>PLAN 2007</v>
          </cell>
        </row>
        <row r="1088">
          <cell r="A1088" t="str">
            <v>PLAN 2005</v>
          </cell>
        </row>
        <row r="1089">
          <cell r="A1089" t="str">
            <v>ACT 2005</v>
          </cell>
        </row>
        <row r="1090">
          <cell r="A1090" t="str">
            <v>PLAN 2006</v>
          </cell>
        </row>
        <row r="1091">
          <cell r="A1091" t="str">
            <v>PLAN 2007</v>
          </cell>
        </row>
        <row r="1092">
          <cell r="A1092" t="str">
            <v>PLAN 2005</v>
          </cell>
        </row>
        <row r="1093">
          <cell r="A1093" t="str">
            <v>PLAN 2005</v>
          </cell>
        </row>
        <row r="1094">
          <cell r="A1094" t="str">
            <v>ACT 2005</v>
          </cell>
        </row>
        <row r="1095">
          <cell r="A1095" t="str">
            <v>ACT 2005</v>
          </cell>
        </row>
        <row r="1096">
          <cell r="A1096" t="str">
            <v>ACT 2005</v>
          </cell>
        </row>
        <row r="1097">
          <cell r="A1097" t="str">
            <v>ACT 2005</v>
          </cell>
        </row>
        <row r="1098">
          <cell r="A1098" t="str">
            <v>ACT 2005</v>
          </cell>
        </row>
        <row r="1099">
          <cell r="A1099" t="str">
            <v>ACT 2005</v>
          </cell>
        </row>
        <row r="1100">
          <cell r="A1100" t="str">
            <v>ACT 2005</v>
          </cell>
        </row>
        <row r="1101">
          <cell r="A1101" t="str">
            <v>PLAN 2006</v>
          </cell>
        </row>
        <row r="1102">
          <cell r="A1102" t="str">
            <v>PLAN 2006</v>
          </cell>
        </row>
        <row r="1103">
          <cell r="A1103" t="str">
            <v>PLAN 2006</v>
          </cell>
        </row>
        <row r="1104">
          <cell r="A1104" t="str">
            <v>PLAN 2006</v>
          </cell>
        </row>
        <row r="1105">
          <cell r="A1105" t="str">
            <v>PLAN 2007</v>
          </cell>
        </row>
        <row r="1106">
          <cell r="A1106" t="str">
            <v>PLAN 2007</v>
          </cell>
        </row>
        <row r="1107">
          <cell r="A1107" t="str">
            <v>PLAN 2007</v>
          </cell>
        </row>
        <row r="1108">
          <cell r="A1108" t="str">
            <v>PLAN 2007</v>
          </cell>
        </row>
        <row r="1109">
          <cell r="A1109" t="str">
            <v>PLAN 2007</v>
          </cell>
        </row>
        <row r="1110">
          <cell r="A1110" t="str">
            <v>PLAN 2005</v>
          </cell>
        </row>
        <row r="1111">
          <cell r="A1111" t="str">
            <v>PLAN 2005</v>
          </cell>
        </row>
        <row r="1112">
          <cell r="A1112" t="str">
            <v>PLAN 2005</v>
          </cell>
        </row>
        <row r="1113">
          <cell r="A1113" t="str">
            <v>PLAN 2005</v>
          </cell>
        </row>
        <row r="1114">
          <cell r="A1114" t="str">
            <v>PLAN 2005</v>
          </cell>
        </row>
        <row r="1115">
          <cell r="A1115" t="str">
            <v>PLAN 2005</v>
          </cell>
        </row>
        <row r="1116">
          <cell r="A1116" t="str">
            <v>PLAN 2005</v>
          </cell>
        </row>
        <row r="1117">
          <cell r="A1117" t="str">
            <v>PLAN 2005</v>
          </cell>
        </row>
        <row r="1118">
          <cell r="A1118" t="str">
            <v>PLAN 2005</v>
          </cell>
        </row>
        <row r="1119">
          <cell r="A1119" t="str">
            <v>PLAN 2005</v>
          </cell>
        </row>
        <row r="1120">
          <cell r="A1120" t="str">
            <v>PLAN 2005</v>
          </cell>
        </row>
        <row r="1121">
          <cell r="A1121" t="str">
            <v>PLAN 2005</v>
          </cell>
        </row>
        <row r="1122">
          <cell r="A1122" t="str">
            <v>PLAN 2005</v>
          </cell>
        </row>
        <row r="1123">
          <cell r="A1123" t="str">
            <v>PLAN 2005</v>
          </cell>
        </row>
        <row r="1124">
          <cell r="A1124" t="str">
            <v>PLAN 2005</v>
          </cell>
        </row>
        <row r="1125">
          <cell r="A1125" t="str">
            <v>PLAN 2005</v>
          </cell>
        </row>
        <row r="1126">
          <cell r="A1126" t="str">
            <v>PLAN 2005</v>
          </cell>
        </row>
        <row r="1127">
          <cell r="A1127" t="str">
            <v>PLAN 2005</v>
          </cell>
        </row>
        <row r="1128">
          <cell r="A1128" t="str">
            <v>PLAN 2005</v>
          </cell>
        </row>
        <row r="1129">
          <cell r="A1129" t="str">
            <v>ACT 2005</v>
          </cell>
        </row>
        <row r="1130">
          <cell r="A1130" t="str">
            <v>ACT 2005</v>
          </cell>
        </row>
        <row r="1131">
          <cell r="A1131" t="str">
            <v>ACT 2005</v>
          </cell>
        </row>
        <row r="1132">
          <cell r="A1132" t="str">
            <v>ACT 2005</v>
          </cell>
        </row>
        <row r="1133">
          <cell r="A1133" t="str">
            <v>ACT 2005</v>
          </cell>
        </row>
        <row r="1134">
          <cell r="A1134" t="str">
            <v>ACT 2005</v>
          </cell>
        </row>
        <row r="1135">
          <cell r="A1135" t="str">
            <v>ACT 2005</v>
          </cell>
        </row>
        <row r="1136">
          <cell r="A1136" t="str">
            <v>ACT 2005</v>
          </cell>
        </row>
        <row r="1137">
          <cell r="A1137" t="str">
            <v>ACT 2005</v>
          </cell>
        </row>
        <row r="1138">
          <cell r="A1138" t="str">
            <v>ACT 2005</v>
          </cell>
        </row>
        <row r="1139">
          <cell r="A1139" t="str">
            <v>ACT 2005</v>
          </cell>
        </row>
        <row r="1140">
          <cell r="A1140" t="str">
            <v>ACT 2005</v>
          </cell>
        </row>
        <row r="1141">
          <cell r="A1141" t="str">
            <v>ACT 2005</v>
          </cell>
        </row>
        <row r="1142">
          <cell r="A1142" t="str">
            <v>ACT 2005</v>
          </cell>
        </row>
        <row r="1143">
          <cell r="A1143" t="str">
            <v>ACT 2005</v>
          </cell>
        </row>
        <row r="1144">
          <cell r="A1144" t="str">
            <v>ACT 2005</v>
          </cell>
        </row>
        <row r="1145">
          <cell r="A1145" t="str">
            <v>ACT 2005</v>
          </cell>
        </row>
        <row r="1146">
          <cell r="A1146" t="str">
            <v>ACT 2005</v>
          </cell>
        </row>
        <row r="1147">
          <cell r="A1147" t="str">
            <v>ACT 2005</v>
          </cell>
        </row>
        <row r="1148">
          <cell r="A1148" t="str">
            <v>PLAN 2006</v>
          </cell>
        </row>
        <row r="1149">
          <cell r="A1149" t="str">
            <v>PLAN 2006</v>
          </cell>
        </row>
        <row r="1150">
          <cell r="A1150" t="str">
            <v>PLAN 2006</v>
          </cell>
        </row>
        <row r="1151">
          <cell r="A1151" t="str">
            <v>PLAN 2006</v>
          </cell>
        </row>
        <row r="1152">
          <cell r="A1152" t="str">
            <v>PLAN 2006</v>
          </cell>
        </row>
        <row r="1153">
          <cell r="A1153" t="str">
            <v>PLAN 2006</v>
          </cell>
        </row>
        <row r="1154">
          <cell r="A1154" t="str">
            <v>PLAN 2006</v>
          </cell>
        </row>
        <row r="1155">
          <cell r="A1155" t="str">
            <v>PLAN 2006</v>
          </cell>
        </row>
        <row r="1156">
          <cell r="A1156" t="str">
            <v>PLAN 2006</v>
          </cell>
        </row>
        <row r="1157">
          <cell r="A1157" t="str">
            <v>PLAN 2006</v>
          </cell>
        </row>
        <row r="1158">
          <cell r="A1158" t="str">
            <v>PLAN 2006</v>
          </cell>
        </row>
        <row r="1159">
          <cell r="A1159" t="str">
            <v>PLAN 2006</v>
          </cell>
        </row>
        <row r="1160">
          <cell r="A1160" t="str">
            <v>PLAN 2006</v>
          </cell>
        </row>
        <row r="1161">
          <cell r="A1161" t="str">
            <v>PLAN 2006</v>
          </cell>
        </row>
        <row r="1162">
          <cell r="A1162" t="str">
            <v>PLAN 2006</v>
          </cell>
        </row>
        <row r="1163">
          <cell r="A1163" t="str">
            <v>PLAN 2006</v>
          </cell>
        </row>
        <row r="1164">
          <cell r="A1164" t="str">
            <v>PLAN 2006</v>
          </cell>
        </row>
        <row r="1165">
          <cell r="A1165" t="str">
            <v>PLAN 2006</v>
          </cell>
        </row>
        <row r="1166">
          <cell r="A1166" t="str">
            <v>PLAN 2006</v>
          </cell>
        </row>
        <row r="1167">
          <cell r="A1167" t="str">
            <v>PLAN 2007</v>
          </cell>
        </row>
        <row r="1168">
          <cell r="A1168" t="str">
            <v>PLAN 2007</v>
          </cell>
        </row>
        <row r="1169">
          <cell r="A1169" t="str">
            <v>PLAN 2007</v>
          </cell>
        </row>
        <row r="1170">
          <cell r="A1170" t="str">
            <v>PLAN 2007</v>
          </cell>
        </row>
        <row r="1171">
          <cell r="A1171" t="str">
            <v>PLAN 2007</v>
          </cell>
        </row>
        <row r="1172">
          <cell r="A1172" t="str">
            <v>PLAN 2007</v>
          </cell>
        </row>
        <row r="1173">
          <cell r="A1173" t="str">
            <v>PLAN 2007</v>
          </cell>
        </row>
        <row r="1174">
          <cell r="A1174" t="str">
            <v>PLAN 2007</v>
          </cell>
        </row>
        <row r="1175">
          <cell r="A1175" t="str">
            <v>PLAN 2007</v>
          </cell>
        </row>
        <row r="1176">
          <cell r="A1176" t="str">
            <v>PLAN 2007</v>
          </cell>
        </row>
        <row r="1177">
          <cell r="A1177" t="str">
            <v>PLAN 2007</v>
          </cell>
        </row>
        <row r="1178">
          <cell r="A1178" t="str">
            <v>PLAN 2007</v>
          </cell>
        </row>
        <row r="1179">
          <cell r="A1179" t="str">
            <v>PLAN 2007</v>
          </cell>
        </row>
        <row r="1180">
          <cell r="A1180" t="str">
            <v>PLAN 2007</v>
          </cell>
        </row>
        <row r="1181">
          <cell r="A1181" t="str">
            <v>PLAN 2007</v>
          </cell>
        </row>
        <row r="1182">
          <cell r="A1182" t="str">
            <v>PLAN 2007</v>
          </cell>
        </row>
        <row r="1183">
          <cell r="A1183" t="str">
            <v>PLAN 2007</v>
          </cell>
        </row>
        <row r="1184">
          <cell r="A1184" t="str">
            <v>PLAN 2007</v>
          </cell>
        </row>
        <row r="1185">
          <cell r="A1185" t="str">
            <v>PLAN 2007</v>
          </cell>
        </row>
        <row r="1186">
          <cell r="A1186" t="str">
            <v>PLAN 2005</v>
          </cell>
        </row>
        <row r="1187">
          <cell r="A1187" t="str">
            <v>PLAN 2005</v>
          </cell>
        </row>
        <row r="1188">
          <cell r="A1188" t="str">
            <v>PLAN 2005</v>
          </cell>
        </row>
        <row r="1189">
          <cell r="A1189" t="str">
            <v>PLAN 2005</v>
          </cell>
        </row>
        <row r="1190">
          <cell r="A1190" t="str">
            <v>PLAN 2005</v>
          </cell>
        </row>
        <row r="1191">
          <cell r="A1191" t="str">
            <v>PLAN 2005</v>
          </cell>
        </row>
        <row r="1192">
          <cell r="A1192" t="str">
            <v>PLAN 2005</v>
          </cell>
        </row>
        <row r="1193">
          <cell r="A1193" t="str">
            <v>ACT 2005</v>
          </cell>
        </row>
        <row r="1194">
          <cell r="A1194" t="str">
            <v>ACT 2005</v>
          </cell>
        </row>
        <row r="1195">
          <cell r="A1195" t="str">
            <v>ACT 2005</v>
          </cell>
        </row>
        <row r="1196">
          <cell r="A1196" t="str">
            <v>ACT 2005</v>
          </cell>
        </row>
        <row r="1197">
          <cell r="A1197" t="str">
            <v>ACT 2005</v>
          </cell>
        </row>
        <row r="1198">
          <cell r="A1198" t="str">
            <v>ACT 2005</v>
          </cell>
        </row>
        <row r="1199">
          <cell r="A1199" t="str">
            <v>ACT 2005</v>
          </cell>
        </row>
        <row r="1200">
          <cell r="A1200" t="str">
            <v>PLAN 2006</v>
          </cell>
        </row>
        <row r="1201">
          <cell r="A1201" t="str">
            <v>PLAN 2006</v>
          </cell>
        </row>
        <row r="1202">
          <cell r="A1202" t="str">
            <v>PLAN 2006</v>
          </cell>
        </row>
        <row r="1203">
          <cell r="A1203" t="str">
            <v>PLAN 2006</v>
          </cell>
        </row>
        <row r="1204">
          <cell r="A1204" t="str">
            <v>PLAN 2006</v>
          </cell>
        </row>
        <row r="1205">
          <cell r="A1205" t="str">
            <v>PLAN 2006</v>
          </cell>
        </row>
        <row r="1206">
          <cell r="A1206" t="str">
            <v>PLAN 2006</v>
          </cell>
        </row>
        <row r="1207">
          <cell r="A1207" t="str">
            <v>PLAN 2007</v>
          </cell>
        </row>
        <row r="1208">
          <cell r="A1208" t="str">
            <v>PLAN 2007</v>
          </cell>
        </row>
        <row r="1209">
          <cell r="A1209" t="str">
            <v>PLAN 2007</v>
          </cell>
        </row>
        <row r="1210">
          <cell r="A1210" t="str">
            <v>PLAN 2007</v>
          </cell>
        </row>
        <row r="1211">
          <cell r="A1211" t="str">
            <v>PLAN 2007</v>
          </cell>
        </row>
        <row r="1212">
          <cell r="A1212" t="str">
            <v>PLAN 2007</v>
          </cell>
        </row>
        <row r="1213">
          <cell r="A1213" t="str">
            <v>PLAN 2007</v>
          </cell>
        </row>
        <row r="1214">
          <cell r="A1214" t="str">
            <v>PLAN 2005</v>
          </cell>
        </row>
        <row r="1215">
          <cell r="A1215" t="str">
            <v>PLAN 2005</v>
          </cell>
        </row>
        <row r="1216">
          <cell r="A1216" t="str">
            <v>PLAN 2005</v>
          </cell>
        </row>
        <row r="1217">
          <cell r="A1217" t="str">
            <v>PLAN 2005</v>
          </cell>
        </row>
        <row r="1218">
          <cell r="A1218" t="str">
            <v>PLAN 2005</v>
          </cell>
        </row>
        <row r="1219">
          <cell r="A1219" t="str">
            <v>PLAN 2005</v>
          </cell>
        </row>
        <row r="1220">
          <cell r="A1220" t="str">
            <v>PLAN 2005</v>
          </cell>
        </row>
        <row r="1221">
          <cell r="A1221" t="str">
            <v>PLAN 2005</v>
          </cell>
        </row>
        <row r="1222">
          <cell r="A1222" t="str">
            <v>ACT 2005</v>
          </cell>
        </row>
        <row r="1223">
          <cell r="A1223" t="str">
            <v>ACT 2005</v>
          </cell>
        </row>
        <row r="1224">
          <cell r="A1224" t="str">
            <v>ACT 2005</v>
          </cell>
        </row>
        <row r="1225">
          <cell r="A1225" t="str">
            <v>ACT 2005</v>
          </cell>
        </row>
        <row r="1226">
          <cell r="A1226" t="str">
            <v>ACT 2005</v>
          </cell>
        </row>
        <row r="1227">
          <cell r="A1227" t="str">
            <v>ACT 2005</v>
          </cell>
        </row>
        <row r="1228">
          <cell r="A1228" t="str">
            <v>ACT 2005</v>
          </cell>
        </row>
        <row r="1229">
          <cell r="A1229" t="str">
            <v>ACT 2005</v>
          </cell>
        </row>
        <row r="1230">
          <cell r="A1230" t="str">
            <v>PLAN 2006</v>
          </cell>
        </row>
        <row r="1231">
          <cell r="A1231" t="str">
            <v>PLAN 2006</v>
          </cell>
        </row>
        <row r="1232">
          <cell r="A1232" t="str">
            <v>PLAN 2006</v>
          </cell>
        </row>
        <row r="1233">
          <cell r="A1233" t="str">
            <v>PLAN 2006</v>
          </cell>
        </row>
        <row r="1234">
          <cell r="A1234" t="str">
            <v>PLAN 2006</v>
          </cell>
        </row>
        <row r="1235">
          <cell r="A1235" t="str">
            <v>PLAN 2006</v>
          </cell>
        </row>
        <row r="1236">
          <cell r="A1236" t="str">
            <v>PLAN 2006</v>
          </cell>
        </row>
        <row r="1237">
          <cell r="A1237" t="str">
            <v>PLAN 2006</v>
          </cell>
        </row>
        <row r="1238">
          <cell r="A1238" t="str">
            <v>PLAN 2006</v>
          </cell>
        </row>
        <row r="1239">
          <cell r="A1239" t="str">
            <v>PLAN 2006</v>
          </cell>
        </row>
        <row r="1240">
          <cell r="A1240" t="str">
            <v>PLAN 2007</v>
          </cell>
        </row>
        <row r="1241">
          <cell r="A1241" t="str">
            <v>PLAN 2007</v>
          </cell>
        </row>
        <row r="1242">
          <cell r="A1242" t="str">
            <v>PLAN 2007</v>
          </cell>
        </row>
        <row r="1243">
          <cell r="A1243" t="str">
            <v>PLAN 2007</v>
          </cell>
        </row>
        <row r="1244">
          <cell r="A1244" t="str">
            <v>PLAN 2007</v>
          </cell>
        </row>
        <row r="1245">
          <cell r="A1245" t="str">
            <v>PLAN 2007</v>
          </cell>
        </row>
        <row r="1246">
          <cell r="A1246" t="str">
            <v>PLAN 2007</v>
          </cell>
        </row>
        <row r="1247">
          <cell r="A1247" t="str">
            <v>PLAN 2007</v>
          </cell>
        </row>
        <row r="1248">
          <cell r="A1248" t="str">
            <v>PLAN 2007</v>
          </cell>
        </row>
        <row r="1249">
          <cell r="A1249" t="str">
            <v>PLAN 2007</v>
          </cell>
        </row>
        <row r="1250">
          <cell r="A1250" t="str">
            <v>PLAN 2005</v>
          </cell>
        </row>
        <row r="1251">
          <cell r="A1251" t="str">
            <v>ACT 2005</v>
          </cell>
        </row>
        <row r="1252">
          <cell r="A1252" t="str">
            <v>PLAN 2006</v>
          </cell>
        </row>
        <row r="1253">
          <cell r="A1253" t="str">
            <v>PLAN 2007</v>
          </cell>
        </row>
        <row r="1254">
          <cell r="A1254" t="str">
            <v>PLAN 2005</v>
          </cell>
        </row>
        <row r="1255">
          <cell r="A1255" t="str">
            <v>PLAN 2005</v>
          </cell>
        </row>
        <row r="1256">
          <cell r="A1256" t="str">
            <v>PLAN 2005</v>
          </cell>
        </row>
        <row r="1257">
          <cell r="A1257" t="str">
            <v>PLAN 2005</v>
          </cell>
        </row>
        <row r="1258">
          <cell r="A1258" t="str">
            <v>ACT 2005</v>
          </cell>
        </row>
        <row r="1259">
          <cell r="A1259" t="str">
            <v>ACT 2005</v>
          </cell>
        </row>
        <row r="1260">
          <cell r="A1260" t="str">
            <v>ACT 2005</v>
          </cell>
        </row>
        <row r="1261">
          <cell r="A1261" t="str">
            <v>ACT 2005</v>
          </cell>
        </row>
        <row r="1262">
          <cell r="A1262" t="str">
            <v>PLAN 2006</v>
          </cell>
        </row>
        <row r="1263">
          <cell r="A1263" t="str">
            <v>PLAN 2006</v>
          </cell>
        </row>
        <row r="1264">
          <cell r="A1264" t="str">
            <v>PLAN 2006</v>
          </cell>
        </row>
        <row r="1265">
          <cell r="A1265" t="str">
            <v>PLAN 2006</v>
          </cell>
        </row>
        <row r="1266">
          <cell r="A1266" t="str">
            <v>PLAN 2007</v>
          </cell>
        </row>
        <row r="1267">
          <cell r="A1267" t="str">
            <v>PLAN 2007</v>
          </cell>
        </row>
        <row r="1268">
          <cell r="A1268" t="str">
            <v>PLAN 2007</v>
          </cell>
        </row>
        <row r="1269">
          <cell r="A1269" t="str">
            <v>PLAN 2007</v>
          </cell>
        </row>
        <row r="1270">
          <cell r="A1270" t="str">
            <v>ACT 2005</v>
          </cell>
        </row>
        <row r="1271">
          <cell r="A1271" t="str">
            <v>PLAN 2005</v>
          </cell>
        </row>
        <row r="1272">
          <cell r="A1272" t="str">
            <v>PLAN 2005</v>
          </cell>
        </row>
        <row r="1273">
          <cell r="A1273" t="str">
            <v>PLAN 2005</v>
          </cell>
        </row>
        <row r="1274">
          <cell r="A1274" t="str">
            <v>PLAN 2005</v>
          </cell>
        </row>
        <row r="1275">
          <cell r="A1275" t="str">
            <v>PLAN 2005</v>
          </cell>
        </row>
        <row r="1276">
          <cell r="A1276" t="str">
            <v>PLAN 2005</v>
          </cell>
        </row>
        <row r="1277">
          <cell r="A1277" t="str">
            <v>PLAN 2005</v>
          </cell>
        </row>
        <row r="1278">
          <cell r="A1278" t="str">
            <v>PLAN 2005</v>
          </cell>
        </row>
        <row r="1279">
          <cell r="A1279" t="str">
            <v>PLAN 2005</v>
          </cell>
        </row>
        <row r="1280">
          <cell r="A1280" t="str">
            <v>PLAN 2005</v>
          </cell>
        </row>
        <row r="1281">
          <cell r="A1281" t="str">
            <v>PLAN 2005</v>
          </cell>
        </row>
        <row r="1282">
          <cell r="A1282" t="str">
            <v>PLAN 2005</v>
          </cell>
        </row>
        <row r="1283">
          <cell r="A1283" t="str">
            <v>PLAN 2005</v>
          </cell>
        </row>
        <row r="1284">
          <cell r="A1284" t="str">
            <v>PLAN 2005</v>
          </cell>
        </row>
        <row r="1285">
          <cell r="A1285" t="str">
            <v>PLAN 2005</v>
          </cell>
        </row>
        <row r="1286">
          <cell r="A1286" t="str">
            <v>PLAN 2005</v>
          </cell>
        </row>
        <row r="1287">
          <cell r="A1287" t="str">
            <v>PLAN 2005</v>
          </cell>
        </row>
        <row r="1288">
          <cell r="A1288" t="str">
            <v>ACT 2005</v>
          </cell>
        </row>
        <row r="1289">
          <cell r="A1289" t="str">
            <v>ACT 2005</v>
          </cell>
        </row>
        <row r="1290">
          <cell r="A1290" t="str">
            <v>ACT 2005</v>
          </cell>
        </row>
        <row r="1291">
          <cell r="A1291" t="str">
            <v>ACT 2005</v>
          </cell>
        </row>
        <row r="1292">
          <cell r="A1292" t="str">
            <v>ACT 2005</v>
          </cell>
        </row>
        <row r="1293">
          <cell r="A1293" t="str">
            <v>ACT 2005</v>
          </cell>
        </row>
        <row r="1294">
          <cell r="A1294" t="str">
            <v>ACT 2005</v>
          </cell>
        </row>
        <row r="1295">
          <cell r="A1295" t="str">
            <v>ACT 2005</v>
          </cell>
        </row>
        <row r="1296">
          <cell r="A1296" t="str">
            <v>ACT 2005</v>
          </cell>
        </row>
        <row r="1297">
          <cell r="A1297" t="str">
            <v>ACT 2005</v>
          </cell>
        </row>
        <row r="1298">
          <cell r="A1298" t="str">
            <v>ACT 2005</v>
          </cell>
        </row>
        <row r="1299">
          <cell r="A1299" t="str">
            <v>ACT 2005</v>
          </cell>
        </row>
        <row r="1300">
          <cell r="A1300" t="str">
            <v>ACT 2005</v>
          </cell>
        </row>
        <row r="1301">
          <cell r="A1301" t="str">
            <v>ACT 2005</v>
          </cell>
        </row>
        <row r="1302">
          <cell r="A1302" t="str">
            <v>ACT 2005</v>
          </cell>
        </row>
        <row r="1303">
          <cell r="A1303" t="str">
            <v>ACT 2005</v>
          </cell>
        </row>
        <row r="1304">
          <cell r="A1304" t="str">
            <v>ACT 2005</v>
          </cell>
        </row>
        <row r="1305">
          <cell r="A1305" t="str">
            <v>PLAN 2006</v>
          </cell>
        </row>
        <row r="1306">
          <cell r="A1306" t="str">
            <v>PLAN 2006</v>
          </cell>
        </row>
        <row r="1307">
          <cell r="A1307" t="str">
            <v>PLAN 2006</v>
          </cell>
        </row>
        <row r="1308">
          <cell r="A1308" t="str">
            <v>PLAN 2006</v>
          </cell>
        </row>
        <row r="1309">
          <cell r="A1309" t="str">
            <v>PLAN 2006</v>
          </cell>
        </row>
        <row r="1310">
          <cell r="A1310" t="str">
            <v>PLAN 2006</v>
          </cell>
        </row>
        <row r="1311">
          <cell r="A1311" t="str">
            <v>PLAN 2006</v>
          </cell>
        </row>
        <row r="1312">
          <cell r="A1312" t="str">
            <v>PLAN 2006</v>
          </cell>
        </row>
        <row r="1313">
          <cell r="A1313" t="str">
            <v>PLAN 2006</v>
          </cell>
        </row>
        <row r="1314">
          <cell r="A1314" t="str">
            <v>PLAN 2006</v>
          </cell>
        </row>
        <row r="1315">
          <cell r="A1315" t="str">
            <v>PLAN 2006</v>
          </cell>
        </row>
        <row r="1316">
          <cell r="A1316" t="str">
            <v>PLAN 2006</v>
          </cell>
        </row>
        <row r="1317">
          <cell r="A1317" t="str">
            <v>PLAN 2006</v>
          </cell>
        </row>
        <row r="1318">
          <cell r="A1318" t="str">
            <v>PLAN 2006</v>
          </cell>
        </row>
        <row r="1319">
          <cell r="A1319" t="str">
            <v>PLAN 2006</v>
          </cell>
        </row>
        <row r="1320">
          <cell r="A1320" t="str">
            <v>PLAN 2006</v>
          </cell>
        </row>
        <row r="1321">
          <cell r="A1321" t="str">
            <v>PLAN 2006</v>
          </cell>
        </row>
        <row r="1322">
          <cell r="A1322" t="str">
            <v>PLAN 2006</v>
          </cell>
        </row>
        <row r="1323">
          <cell r="A1323" t="str">
            <v>PLAN 2006</v>
          </cell>
        </row>
        <row r="1324">
          <cell r="A1324" t="str">
            <v>PLAN 2007</v>
          </cell>
        </row>
        <row r="1325">
          <cell r="A1325" t="str">
            <v>PLAN 2007</v>
          </cell>
        </row>
        <row r="1326">
          <cell r="A1326" t="str">
            <v>PLAN 2007</v>
          </cell>
        </row>
        <row r="1327">
          <cell r="A1327" t="str">
            <v>PLAN 2007</v>
          </cell>
        </row>
        <row r="1328">
          <cell r="A1328" t="str">
            <v>PLAN 2007</v>
          </cell>
        </row>
        <row r="1329">
          <cell r="A1329" t="str">
            <v>PLAN 2007</v>
          </cell>
        </row>
        <row r="1330">
          <cell r="A1330" t="str">
            <v>PLAN 2007</v>
          </cell>
        </row>
        <row r="1331">
          <cell r="A1331" t="str">
            <v>PLAN 2007</v>
          </cell>
        </row>
        <row r="1332">
          <cell r="A1332" t="str">
            <v>PLAN 2007</v>
          </cell>
        </row>
        <row r="1333">
          <cell r="A1333" t="str">
            <v>PLAN 2007</v>
          </cell>
        </row>
        <row r="1334">
          <cell r="A1334" t="str">
            <v>PLAN 2007</v>
          </cell>
        </row>
        <row r="1335">
          <cell r="A1335" t="str">
            <v>PLAN 2007</v>
          </cell>
        </row>
        <row r="1336">
          <cell r="A1336" t="str">
            <v>PLAN 2007</v>
          </cell>
        </row>
        <row r="1337">
          <cell r="A1337" t="str">
            <v>PLAN 2007</v>
          </cell>
        </row>
        <row r="1338">
          <cell r="A1338" t="str">
            <v>PLAN 2007</v>
          </cell>
        </row>
        <row r="1339">
          <cell r="A1339" t="str">
            <v>PLAN 2007</v>
          </cell>
        </row>
        <row r="1340">
          <cell r="A1340" t="str">
            <v>PLAN 2007</v>
          </cell>
        </row>
        <row r="1341">
          <cell r="A1341" t="str">
            <v>PLAN 2007</v>
          </cell>
        </row>
        <row r="1342">
          <cell r="A1342" t="str">
            <v>PLAN 2007</v>
          </cell>
        </row>
        <row r="1343">
          <cell r="A1343" t="str">
            <v>PLAN 2005</v>
          </cell>
        </row>
        <row r="1344">
          <cell r="A1344" t="str">
            <v>PLAN 2005</v>
          </cell>
        </row>
        <row r="1345">
          <cell r="A1345" t="str">
            <v>PLAN 2005</v>
          </cell>
        </row>
        <row r="1346">
          <cell r="A1346" t="str">
            <v>PLAN 2005</v>
          </cell>
        </row>
        <row r="1347">
          <cell r="A1347" t="str">
            <v>PLAN 2005</v>
          </cell>
        </row>
        <row r="1348">
          <cell r="A1348" t="str">
            <v>PLAN 2005</v>
          </cell>
        </row>
        <row r="1349">
          <cell r="A1349" t="str">
            <v>PLAN 2005</v>
          </cell>
        </row>
        <row r="1350">
          <cell r="A1350" t="str">
            <v>PLAN 2005</v>
          </cell>
        </row>
        <row r="1351">
          <cell r="A1351" t="str">
            <v>PLAN 2005</v>
          </cell>
        </row>
        <row r="1352">
          <cell r="A1352" t="str">
            <v>PLAN 2005</v>
          </cell>
        </row>
        <row r="1353">
          <cell r="A1353" t="str">
            <v>PLAN 2005</v>
          </cell>
        </row>
        <row r="1354">
          <cell r="A1354" t="str">
            <v>PLAN 2005</v>
          </cell>
        </row>
        <row r="1355">
          <cell r="A1355" t="str">
            <v>PLAN 2005</v>
          </cell>
        </row>
        <row r="1356">
          <cell r="A1356" t="str">
            <v>PLAN 2005</v>
          </cell>
        </row>
        <row r="1357">
          <cell r="A1357" t="str">
            <v>ACT 2005</v>
          </cell>
        </row>
        <row r="1358">
          <cell r="A1358" t="str">
            <v>ACT 2005</v>
          </cell>
        </row>
        <row r="1359">
          <cell r="A1359" t="str">
            <v>ACT 2005</v>
          </cell>
        </row>
        <row r="1360">
          <cell r="A1360" t="str">
            <v>ACT 2005</v>
          </cell>
        </row>
        <row r="1361">
          <cell r="A1361" t="str">
            <v>ACT 2005</v>
          </cell>
        </row>
        <row r="1362">
          <cell r="A1362" t="str">
            <v>ACT 2005</v>
          </cell>
        </row>
        <row r="1363">
          <cell r="A1363" t="str">
            <v>ACT 2005</v>
          </cell>
        </row>
        <row r="1364">
          <cell r="A1364" t="str">
            <v>ACT 2005</v>
          </cell>
        </row>
        <row r="1365">
          <cell r="A1365" t="str">
            <v>ACT 2005</v>
          </cell>
        </row>
        <row r="1366">
          <cell r="A1366" t="str">
            <v>ACT 2005</v>
          </cell>
        </row>
        <row r="1367">
          <cell r="A1367" t="str">
            <v>ACT 2005</v>
          </cell>
        </row>
        <row r="1368">
          <cell r="A1368" t="str">
            <v>ACT 2005</v>
          </cell>
        </row>
        <row r="1369">
          <cell r="A1369" t="str">
            <v>ACT 2005</v>
          </cell>
        </row>
        <row r="1370">
          <cell r="A1370" t="str">
            <v>PLAN 2006</v>
          </cell>
        </row>
        <row r="1371">
          <cell r="A1371" t="str">
            <v>PLAN 2006</v>
          </cell>
        </row>
        <row r="1372">
          <cell r="A1372" t="str">
            <v>PLAN 2006</v>
          </cell>
        </row>
        <row r="1373">
          <cell r="A1373" t="str">
            <v>PLAN 2006</v>
          </cell>
        </row>
        <row r="1374">
          <cell r="A1374" t="str">
            <v>PLAN 2006</v>
          </cell>
        </row>
        <row r="1375">
          <cell r="A1375" t="str">
            <v>PLAN 2006</v>
          </cell>
        </row>
        <row r="1376">
          <cell r="A1376" t="str">
            <v>PLAN 2006</v>
          </cell>
        </row>
        <row r="1377">
          <cell r="A1377" t="str">
            <v>PLAN 2006</v>
          </cell>
        </row>
        <row r="1378">
          <cell r="A1378" t="str">
            <v>PLAN 2006</v>
          </cell>
        </row>
        <row r="1379">
          <cell r="A1379" t="str">
            <v>PLAN 2006</v>
          </cell>
        </row>
        <row r="1380">
          <cell r="A1380" t="str">
            <v>PLAN 2006</v>
          </cell>
        </row>
        <row r="1381">
          <cell r="A1381" t="str">
            <v>PLAN 2006</v>
          </cell>
        </row>
        <row r="1382">
          <cell r="A1382" t="str">
            <v>PLAN 2006</v>
          </cell>
        </row>
        <row r="1383">
          <cell r="A1383" t="str">
            <v>PLAN 2006</v>
          </cell>
        </row>
        <row r="1384">
          <cell r="A1384" t="str">
            <v>PLAN 2007</v>
          </cell>
        </row>
        <row r="1385">
          <cell r="A1385" t="str">
            <v>PLAN 2007</v>
          </cell>
        </row>
        <row r="1386">
          <cell r="A1386" t="str">
            <v>PLAN 2007</v>
          </cell>
        </row>
        <row r="1387">
          <cell r="A1387" t="str">
            <v>PLAN 2007</v>
          </cell>
        </row>
        <row r="1388">
          <cell r="A1388" t="str">
            <v>PLAN 2007</v>
          </cell>
        </row>
        <row r="1389">
          <cell r="A1389" t="str">
            <v>PLAN 2007</v>
          </cell>
        </row>
        <row r="1390">
          <cell r="A1390" t="str">
            <v>PLAN 2007</v>
          </cell>
        </row>
        <row r="1391">
          <cell r="A1391" t="str">
            <v>PLAN 2007</v>
          </cell>
        </row>
        <row r="1392">
          <cell r="A1392" t="str">
            <v>PLAN 2007</v>
          </cell>
        </row>
        <row r="1393">
          <cell r="A1393" t="str">
            <v>PLAN 2007</v>
          </cell>
        </row>
        <row r="1394">
          <cell r="A1394" t="str">
            <v>PLAN 2007</v>
          </cell>
        </row>
        <row r="1395">
          <cell r="A1395" t="str">
            <v>PLAN 2007</v>
          </cell>
        </row>
        <row r="1396">
          <cell r="A1396" t="str">
            <v>PLAN 2007</v>
          </cell>
        </row>
        <row r="1397">
          <cell r="A1397" t="str">
            <v>PLAN 2007</v>
          </cell>
        </row>
        <row r="1398">
          <cell r="A1398" t="str">
            <v>PLAN 2005</v>
          </cell>
        </row>
        <row r="1399">
          <cell r="A1399" t="str">
            <v>PLAN 2005</v>
          </cell>
        </row>
        <row r="1400">
          <cell r="A1400" t="str">
            <v>ACT 2005</v>
          </cell>
        </row>
        <row r="1401">
          <cell r="A1401" t="str">
            <v>ACT 2005</v>
          </cell>
        </row>
        <row r="1402">
          <cell r="A1402" t="str">
            <v>PLAN 2006</v>
          </cell>
        </row>
        <row r="1403">
          <cell r="A1403" t="str">
            <v>PLAN 2006</v>
          </cell>
        </row>
        <row r="1404">
          <cell r="A1404" t="str">
            <v>PLAN 2007</v>
          </cell>
        </row>
        <row r="1405">
          <cell r="A1405" t="str">
            <v>PLAN 2007</v>
          </cell>
        </row>
        <row r="1406">
          <cell r="A1406" t="str">
            <v>PLAN 2006</v>
          </cell>
        </row>
        <row r="1407">
          <cell r="A1407" t="str">
            <v>PLAN 2006</v>
          </cell>
        </row>
        <row r="1408">
          <cell r="A1408" t="str">
            <v>PLAN 2007</v>
          </cell>
        </row>
        <row r="1409">
          <cell r="A1409" t="str">
            <v>PLAN 2007</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_XL"/>
    </sheetNames>
    <definedNames>
      <definedName name="Macro2"/>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B4A3-1988-4CBD-B12F-6B33F749C996}">
  <sheetPr>
    <pageSetUpPr fitToPage="1"/>
  </sheetPr>
  <dimension ref="A2:J397"/>
  <sheetViews>
    <sheetView tabSelected="1" view="pageBreakPreview" topLeftCell="A22" zoomScale="85" zoomScaleNormal="100" zoomScaleSheetLayoutView="85" workbookViewId="0">
      <selection activeCell="L41" sqref="L41"/>
    </sheetView>
  </sheetViews>
  <sheetFormatPr defaultColWidth="8.85546875" defaultRowHeight="12.75" x14ac:dyDescent="0.2"/>
  <cols>
    <col min="1" max="1" width="2.28515625" style="54" customWidth="1"/>
    <col min="2" max="2" width="3.5703125" style="54" customWidth="1"/>
    <col min="3" max="3" width="33.140625" style="54" customWidth="1"/>
    <col min="4" max="4" width="9.85546875" style="54" bestFit="1" customWidth="1"/>
    <col min="5" max="5" width="5.140625" style="54" bestFit="1" customWidth="1"/>
    <col min="6" max="6" width="10.42578125" style="54" bestFit="1" customWidth="1"/>
    <col min="7" max="7" width="8.42578125" style="54" bestFit="1" customWidth="1"/>
    <col min="8" max="8" width="10.7109375" style="54" bestFit="1" customWidth="1"/>
    <col min="9" max="9" width="13.7109375" style="54" bestFit="1" customWidth="1"/>
    <col min="10" max="10" width="6.5703125" style="54" bestFit="1" customWidth="1"/>
    <col min="11" max="16384" width="8.85546875" style="54"/>
  </cols>
  <sheetData>
    <row r="2" spans="2:10" ht="12" customHeight="1" x14ac:dyDescent="0.2">
      <c r="B2" s="1" t="s">
        <v>0</v>
      </c>
      <c r="D2" s="55"/>
      <c r="E2" s="55"/>
      <c r="F2" s="55"/>
      <c r="G2" s="55"/>
      <c r="H2" s="55"/>
      <c r="I2" s="56" t="s">
        <v>1</v>
      </c>
      <c r="J2" s="2" t="s">
        <v>44</v>
      </c>
    </row>
    <row r="3" spans="2:10" ht="12" customHeight="1" x14ac:dyDescent="0.2">
      <c r="B3" s="1" t="s">
        <v>42</v>
      </c>
      <c r="D3" s="55"/>
      <c r="E3" s="55"/>
      <c r="F3" s="55"/>
      <c r="G3" s="55"/>
      <c r="H3" s="55"/>
      <c r="I3" s="55"/>
      <c r="J3" s="55"/>
    </row>
    <row r="4" spans="2:10" ht="12" customHeight="1" x14ac:dyDescent="0.2">
      <c r="B4" s="1" t="s">
        <v>43</v>
      </c>
      <c r="D4" s="55"/>
      <c r="E4" s="55"/>
      <c r="F4" s="55"/>
      <c r="G4" s="55"/>
      <c r="H4" s="55"/>
      <c r="I4" s="55"/>
      <c r="J4" s="55"/>
    </row>
    <row r="5" spans="2:10" ht="12" customHeight="1" x14ac:dyDescent="0.2">
      <c r="B5" s="1"/>
      <c r="D5" s="55"/>
      <c r="E5" s="55"/>
      <c r="F5" s="55"/>
      <c r="G5" s="55"/>
      <c r="H5" s="55"/>
      <c r="I5" s="55"/>
      <c r="J5" s="55"/>
    </row>
    <row r="6" spans="2:10" ht="12" customHeight="1" x14ac:dyDescent="0.2">
      <c r="D6" s="55"/>
      <c r="E6" s="55"/>
      <c r="F6" s="55"/>
      <c r="G6" s="55"/>
      <c r="H6" s="55"/>
      <c r="I6" s="55"/>
      <c r="J6" s="55"/>
    </row>
    <row r="7" spans="2:10" ht="12" customHeight="1" x14ac:dyDescent="0.2">
      <c r="D7" s="55"/>
      <c r="E7" s="55"/>
      <c r="F7" s="55" t="s">
        <v>2</v>
      </c>
      <c r="G7" s="55"/>
      <c r="H7" s="55"/>
      <c r="I7" s="55" t="s">
        <v>3</v>
      </c>
      <c r="J7" s="55"/>
    </row>
    <row r="8" spans="2:10" ht="12" customHeight="1" x14ac:dyDescent="0.2">
      <c r="D8" s="3" t="s">
        <v>4</v>
      </c>
      <c r="E8" s="3" t="s">
        <v>5</v>
      </c>
      <c r="F8" s="3" t="s">
        <v>6</v>
      </c>
      <c r="G8" s="3" t="s">
        <v>7</v>
      </c>
      <c r="H8" s="3" t="s">
        <v>8</v>
      </c>
      <c r="I8" s="3" t="s">
        <v>9</v>
      </c>
      <c r="J8" s="3" t="s">
        <v>10</v>
      </c>
    </row>
    <row r="9" spans="2:10" ht="12" customHeight="1" x14ac:dyDescent="0.2">
      <c r="B9" s="4" t="s">
        <v>11</v>
      </c>
      <c r="D9" s="55"/>
      <c r="E9" s="55"/>
      <c r="G9" s="55"/>
      <c r="H9" s="55"/>
      <c r="I9" s="5"/>
      <c r="J9" s="55"/>
    </row>
    <row r="10" spans="2:10" ht="12" customHeight="1" x14ac:dyDescent="0.2">
      <c r="B10" s="54" t="s">
        <v>12</v>
      </c>
      <c r="D10" s="55">
        <v>904</v>
      </c>
      <c r="E10" s="55" t="s">
        <v>13</v>
      </c>
      <c r="F10" s="6">
        <f>'4.8.1'!C25</f>
        <v>-229407.07424827572</v>
      </c>
      <c r="G10" s="55" t="s">
        <v>14</v>
      </c>
      <c r="H10" s="7" t="s">
        <v>46</v>
      </c>
      <c r="I10" s="6">
        <f>F10</f>
        <v>-229407.07424827572</v>
      </c>
      <c r="J10" s="8" t="str">
        <f>$J$2&amp;".1"</f>
        <v>4.8.1</v>
      </c>
    </row>
    <row r="11" spans="2:10" ht="12" customHeight="1" x14ac:dyDescent="0.2">
      <c r="D11" s="55"/>
      <c r="E11" s="55"/>
      <c r="F11" s="9"/>
      <c r="G11" s="55"/>
      <c r="H11" s="10"/>
      <c r="I11" s="6"/>
      <c r="J11" s="55"/>
    </row>
    <row r="12" spans="2:10" ht="12" customHeight="1" x14ac:dyDescent="0.2">
      <c r="B12" s="54" t="s">
        <v>15</v>
      </c>
      <c r="D12" s="55">
        <v>928</v>
      </c>
      <c r="E12" s="55" t="s">
        <v>13</v>
      </c>
      <c r="F12" s="57">
        <f>'4.8.1'!C31</f>
        <v>774942.94549049344</v>
      </c>
      <c r="G12" s="55" t="s">
        <v>14</v>
      </c>
      <c r="H12" s="7" t="s">
        <v>46</v>
      </c>
      <c r="I12" s="6">
        <f>F12</f>
        <v>774942.94549049344</v>
      </c>
      <c r="J12" s="55" t="str">
        <f>$J$2&amp;".1"</f>
        <v>4.8.1</v>
      </c>
    </row>
    <row r="13" spans="2:10" ht="12" customHeight="1" x14ac:dyDescent="0.2">
      <c r="G13" s="58"/>
      <c r="H13" s="10"/>
      <c r="I13" s="11"/>
      <c r="J13" s="55"/>
    </row>
    <row r="14" spans="2:10" ht="12" customHeight="1" x14ac:dyDescent="0.2">
      <c r="G14" s="55"/>
      <c r="H14" s="12"/>
      <c r="I14" s="6"/>
      <c r="J14" s="55"/>
    </row>
    <row r="15" spans="2:10" ht="12" customHeight="1" x14ac:dyDescent="0.2">
      <c r="G15" s="6"/>
      <c r="H15" s="13"/>
      <c r="I15" s="14"/>
      <c r="J15" s="55"/>
    </row>
    <row r="16" spans="2:10" ht="12" customHeight="1" x14ac:dyDescent="0.2">
      <c r="G16" s="6"/>
      <c r="H16" s="15"/>
      <c r="I16" s="14"/>
      <c r="J16" s="55"/>
    </row>
    <row r="17" spans="2:10" ht="12" customHeight="1" x14ac:dyDescent="0.2">
      <c r="G17" s="6"/>
      <c r="H17" s="15"/>
      <c r="I17" s="14"/>
      <c r="J17" s="55"/>
    </row>
    <row r="18" spans="2:10" ht="12" customHeight="1" x14ac:dyDescent="0.2">
      <c r="B18" s="1"/>
      <c r="D18" s="55"/>
      <c r="E18" s="55"/>
      <c r="F18" s="14"/>
      <c r="G18" s="6"/>
      <c r="H18" s="15"/>
      <c r="I18" s="14"/>
      <c r="J18" s="55"/>
    </row>
    <row r="19" spans="2:10" ht="12" customHeight="1" x14ac:dyDescent="0.2">
      <c r="D19" s="55"/>
      <c r="E19" s="55"/>
      <c r="F19" s="14"/>
      <c r="G19" s="6"/>
      <c r="H19" s="13"/>
      <c r="I19" s="14"/>
      <c r="J19" s="55"/>
    </row>
    <row r="20" spans="2:10" ht="12" customHeight="1" x14ac:dyDescent="0.2">
      <c r="D20" s="55"/>
      <c r="E20" s="55"/>
      <c r="F20" s="14"/>
      <c r="G20" s="6"/>
      <c r="H20" s="15"/>
      <c r="I20" s="14"/>
      <c r="J20" s="55"/>
    </row>
    <row r="21" spans="2:10" ht="12" customHeight="1" x14ac:dyDescent="0.2">
      <c r="B21" s="16"/>
      <c r="D21" s="55"/>
      <c r="E21" s="55"/>
      <c r="F21" s="14"/>
      <c r="G21" s="6"/>
      <c r="H21" s="15"/>
      <c r="I21" s="14"/>
      <c r="J21" s="55"/>
    </row>
    <row r="22" spans="2:10" ht="12" customHeight="1" x14ac:dyDescent="0.2">
      <c r="B22" s="1"/>
      <c r="D22" s="17"/>
      <c r="E22" s="55"/>
      <c r="F22" s="14"/>
      <c r="G22" s="6"/>
      <c r="J22" s="55"/>
    </row>
    <row r="23" spans="2:10" ht="12" customHeight="1" x14ac:dyDescent="0.2">
      <c r="D23" s="55"/>
      <c r="E23" s="55"/>
      <c r="F23" s="9"/>
      <c r="G23" s="55"/>
      <c r="H23" s="13"/>
      <c r="J23" s="55"/>
    </row>
    <row r="24" spans="2:10" ht="12" customHeight="1" x14ac:dyDescent="0.2">
      <c r="D24" s="55"/>
      <c r="E24" s="55"/>
      <c r="F24" s="9"/>
      <c r="G24" s="6"/>
      <c r="H24" s="13"/>
      <c r="J24" s="55"/>
    </row>
    <row r="25" spans="2:10" ht="12" customHeight="1" x14ac:dyDescent="0.2">
      <c r="B25" s="1"/>
      <c r="E25" s="55"/>
      <c r="F25" s="18"/>
      <c r="G25" s="59"/>
      <c r="H25" s="59"/>
      <c r="I25" s="59"/>
      <c r="J25" s="59"/>
    </row>
    <row r="26" spans="2:10" ht="12" customHeight="1" x14ac:dyDescent="0.2">
      <c r="B26" s="58"/>
      <c r="D26" s="55"/>
      <c r="E26" s="55"/>
      <c r="F26" s="11"/>
      <c r="G26" s="55"/>
      <c r="H26" s="19"/>
      <c r="I26" s="20"/>
      <c r="J26" s="55"/>
    </row>
    <row r="27" spans="2:10" ht="12" customHeight="1" x14ac:dyDescent="0.2">
      <c r="B27" s="1"/>
      <c r="D27" s="55"/>
      <c r="E27" s="55"/>
      <c r="F27" s="21"/>
      <c r="G27" s="55"/>
      <c r="H27" s="19"/>
      <c r="I27" s="20"/>
      <c r="J27" s="55"/>
    </row>
    <row r="28" spans="2:10" ht="12" customHeight="1" x14ac:dyDescent="0.2">
      <c r="B28" s="1"/>
      <c r="E28" s="55"/>
      <c r="F28" s="22"/>
      <c r="G28" s="55"/>
      <c r="H28" s="23"/>
      <c r="I28" s="5"/>
      <c r="J28" s="55"/>
    </row>
    <row r="29" spans="2:10" ht="12" customHeight="1" x14ac:dyDescent="0.2">
      <c r="D29" s="55"/>
      <c r="E29" s="55"/>
      <c r="F29" s="14"/>
      <c r="G29" s="5"/>
      <c r="H29" s="24"/>
      <c r="I29" s="25"/>
      <c r="J29" s="55"/>
    </row>
    <row r="30" spans="2:10" ht="12" customHeight="1" x14ac:dyDescent="0.2">
      <c r="D30" s="55"/>
      <c r="E30" s="55"/>
      <c r="F30" s="14"/>
      <c r="G30" s="5"/>
      <c r="H30" s="24"/>
      <c r="I30" s="25"/>
      <c r="J30" s="55"/>
    </row>
    <row r="31" spans="2:10" ht="12" customHeight="1" x14ac:dyDescent="0.2">
      <c r="D31" s="55"/>
      <c r="E31" s="55"/>
      <c r="F31" s="14"/>
      <c r="G31" s="5"/>
      <c r="H31" s="24"/>
      <c r="I31" s="25"/>
      <c r="J31" s="55"/>
    </row>
    <row r="32" spans="2:10" ht="12" customHeight="1" x14ac:dyDescent="0.2">
      <c r="D32" s="55"/>
      <c r="E32" s="55"/>
      <c r="F32" s="14"/>
      <c r="G32" s="5"/>
      <c r="H32" s="24"/>
      <c r="I32" s="25"/>
      <c r="J32" s="55"/>
    </row>
    <row r="33" spans="2:10" ht="12" customHeight="1" x14ac:dyDescent="0.2">
      <c r="D33" s="55"/>
      <c r="E33" s="55"/>
      <c r="F33" s="14"/>
      <c r="G33" s="5"/>
      <c r="H33" s="24"/>
      <c r="I33" s="25"/>
      <c r="J33" s="55"/>
    </row>
    <row r="34" spans="2:10" ht="12" customHeight="1" x14ac:dyDescent="0.2">
      <c r="D34" s="55"/>
      <c r="E34" s="55"/>
      <c r="F34" s="14"/>
      <c r="G34" s="5"/>
      <c r="H34" s="24"/>
      <c r="I34" s="25"/>
      <c r="J34" s="55"/>
    </row>
    <row r="35" spans="2:10" ht="12" customHeight="1" x14ac:dyDescent="0.2">
      <c r="D35" s="55"/>
      <c r="E35" s="55"/>
      <c r="F35" s="14"/>
      <c r="G35" s="5"/>
      <c r="H35" s="24"/>
      <c r="I35" s="25"/>
      <c r="J35" s="55"/>
    </row>
    <row r="36" spans="2:10" ht="12" customHeight="1" x14ac:dyDescent="0.2">
      <c r="D36" s="55"/>
      <c r="E36" s="55"/>
      <c r="F36" s="14"/>
      <c r="G36" s="5"/>
      <c r="H36" s="24"/>
      <c r="I36" s="25"/>
      <c r="J36" s="55"/>
    </row>
    <row r="37" spans="2:10" ht="12" customHeight="1" x14ac:dyDescent="0.2">
      <c r="D37" s="55"/>
      <c r="E37" s="55"/>
      <c r="F37" s="14"/>
      <c r="G37" s="5"/>
      <c r="H37" s="24"/>
      <c r="I37" s="25"/>
      <c r="J37" s="55"/>
    </row>
    <row r="38" spans="2:10" ht="12" customHeight="1" x14ac:dyDescent="0.2">
      <c r="D38" s="55"/>
      <c r="E38" s="55"/>
      <c r="F38" s="14"/>
      <c r="G38" s="5"/>
      <c r="H38" s="24"/>
      <c r="I38" s="25"/>
      <c r="J38" s="55"/>
    </row>
    <row r="39" spans="2:10" ht="12" customHeight="1" x14ac:dyDescent="0.2">
      <c r="D39" s="55"/>
      <c r="E39" s="55"/>
      <c r="F39" s="14"/>
      <c r="G39" s="5"/>
      <c r="H39" s="24"/>
      <c r="I39" s="25"/>
      <c r="J39" s="55"/>
    </row>
    <row r="40" spans="2:10" ht="12" customHeight="1" x14ac:dyDescent="0.2">
      <c r="D40" s="55"/>
      <c r="E40" s="55"/>
      <c r="F40" s="14"/>
      <c r="G40" s="5"/>
      <c r="H40" s="24"/>
      <c r="I40" s="25"/>
      <c r="J40" s="55"/>
    </row>
    <row r="41" spans="2:10" ht="12" customHeight="1" x14ac:dyDescent="0.2">
      <c r="B41" s="58"/>
      <c r="D41" s="55"/>
      <c r="E41" s="55"/>
      <c r="F41" s="21"/>
      <c r="G41" s="55"/>
      <c r="H41" s="19"/>
      <c r="I41" s="20"/>
      <c r="J41" s="55"/>
    </row>
    <row r="42" spans="2:10" ht="12" customHeight="1" x14ac:dyDescent="0.2">
      <c r="D42" s="55"/>
      <c r="E42" s="55"/>
      <c r="F42" s="14"/>
      <c r="G42" s="5"/>
      <c r="H42" s="24"/>
      <c r="I42" s="25"/>
      <c r="J42" s="55"/>
    </row>
    <row r="43" spans="2:10" ht="12" customHeight="1" x14ac:dyDescent="0.2">
      <c r="B43" s="58"/>
      <c r="D43" s="55"/>
      <c r="E43" s="55"/>
      <c r="F43" s="21"/>
      <c r="G43" s="55"/>
      <c r="H43" s="19"/>
      <c r="I43" s="20"/>
      <c r="J43" s="55"/>
    </row>
    <row r="44" spans="2:10" ht="12" customHeight="1" x14ac:dyDescent="0.2">
      <c r="B44" s="58"/>
      <c r="D44" s="55"/>
      <c r="E44" s="55"/>
      <c r="F44" s="21"/>
      <c r="G44" s="55"/>
      <c r="H44" s="19"/>
      <c r="I44" s="20"/>
      <c r="J44" s="55"/>
    </row>
    <row r="45" spans="2:10" ht="12" customHeight="1" x14ac:dyDescent="0.2">
      <c r="B45" s="58"/>
      <c r="D45" s="55"/>
      <c r="E45" s="55"/>
      <c r="F45" s="21"/>
      <c r="G45" s="55"/>
      <c r="H45" s="19"/>
      <c r="I45" s="20"/>
      <c r="J45" s="55"/>
    </row>
    <row r="46" spans="2:10" ht="12" customHeight="1" x14ac:dyDescent="0.2">
      <c r="B46" s="58"/>
      <c r="D46" s="55"/>
      <c r="E46" s="55"/>
      <c r="F46" s="21"/>
      <c r="G46" s="55"/>
      <c r="H46" s="19"/>
      <c r="I46" s="20"/>
      <c r="J46" s="55"/>
    </row>
    <row r="47" spans="2:10" ht="12" customHeight="1" x14ac:dyDescent="0.2">
      <c r="B47" s="58"/>
      <c r="D47" s="55"/>
      <c r="E47" s="55"/>
      <c r="F47" s="21"/>
      <c r="G47" s="55"/>
      <c r="H47" s="19"/>
      <c r="I47" s="20"/>
      <c r="J47" s="55"/>
    </row>
    <row r="48" spans="2:10" ht="12" customHeight="1" x14ac:dyDescent="0.2">
      <c r="B48" s="58"/>
      <c r="D48" s="55"/>
      <c r="E48" s="55"/>
      <c r="F48" s="21"/>
      <c r="G48" s="55"/>
      <c r="H48" s="19"/>
      <c r="I48" s="20"/>
      <c r="J48" s="55"/>
    </row>
    <row r="49" spans="1:10" ht="12" customHeight="1" x14ac:dyDescent="0.2">
      <c r="B49" s="58"/>
      <c r="D49" s="55"/>
      <c r="E49" s="55"/>
      <c r="F49" s="21"/>
      <c r="G49" s="55"/>
      <c r="H49" s="19"/>
      <c r="I49" s="20"/>
      <c r="J49" s="55"/>
    </row>
    <row r="50" spans="1:10" ht="12" customHeight="1" x14ac:dyDescent="0.2">
      <c r="B50" s="58"/>
      <c r="D50" s="55"/>
      <c r="E50" s="55"/>
      <c r="F50" s="21"/>
      <c r="G50" s="55"/>
      <c r="H50" s="19"/>
      <c r="I50" s="20"/>
      <c r="J50" s="55"/>
    </row>
    <row r="51" spans="1:10" ht="12" customHeight="1" x14ac:dyDescent="0.2">
      <c r="B51" s="58"/>
      <c r="D51" s="55"/>
      <c r="E51" s="55"/>
      <c r="F51" s="21"/>
      <c r="G51" s="55"/>
      <c r="H51" s="19"/>
      <c r="I51" s="20"/>
      <c r="J51" s="55"/>
    </row>
    <row r="52" spans="1:10" ht="12" customHeight="1" x14ac:dyDescent="0.2">
      <c r="B52" s="58"/>
      <c r="D52" s="55"/>
      <c r="E52" s="55"/>
      <c r="F52" s="21"/>
      <c r="G52" s="55"/>
      <c r="H52" s="19"/>
      <c r="I52" s="20"/>
      <c r="J52" s="55"/>
    </row>
    <row r="53" spans="1:10" ht="12" customHeight="1" thickBot="1" x14ac:dyDescent="0.25">
      <c r="B53" s="1" t="s">
        <v>16</v>
      </c>
      <c r="D53" s="55"/>
      <c r="E53" s="55"/>
      <c r="F53" s="21"/>
      <c r="G53" s="55"/>
      <c r="H53" s="19"/>
      <c r="I53" s="20"/>
      <c r="J53" s="55"/>
    </row>
    <row r="54" spans="1:10" ht="12" customHeight="1" x14ac:dyDescent="0.2">
      <c r="A54" s="62"/>
      <c r="B54" s="69" t="s">
        <v>48</v>
      </c>
      <c r="C54" s="69"/>
      <c r="D54" s="69"/>
      <c r="E54" s="69"/>
      <c r="F54" s="69"/>
      <c r="G54" s="69"/>
      <c r="H54" s="69"/>
      <c r="I54" s="69"/>
      <c r="J54" s="70"/>
    </row>
    <row r="55" spans="1:10" ht="12" customHeight="1" x14ac:dyDescent="0.2">
      <c r="A55" s="60"/>
      <c r="B55" s="71"/>
      <c r="C55" s="71"/>
      <c r="D55" s="71"/>
      <c r="E55" s="71"/>
      <c r="F55" s="71"/>
      <c r="G55" s="71"/>
      <c r="H55" s="71"/>
      <c r="I55" s="71"/>
      <c r="J55" s="72"/>
    </row>
    <row r="56" spans="1:10" ht="12" customHeight="1" x14ac:dyDescent="0.2">
      <c r="A56" s="60"/>
      <c r="B56" s="71"/>
      <c r="C56" s="71"/>
      <c r="D56" s="71"/>
      <c r="E56" s="71"/>
      <c r="F56" s="71"/>
      <c r="G56" s="71"/>
      <c r="H56" s="71"/>
      <c r="I56" s="71"/>
      <c r="J56" s="72"/>
    </row>
    <row r="57" spans="1:10" ht="12" customHeight="1" x14ac:dyDescent="0.2">
      <c r="A57" s="60"/>
      <c r="B57" s="71"/>
      <c r="C57" s="71"/>
      <c r="D57" s="71"/>
      <c r="E57" s="71"/>
      <c r="F57" s="71"/>
      <c r="G57" s="71"/>
      <c r="H57" s="71"/>
      <c r="I57" s="71"/>
      <c r="J57" s="72"/>
    </row>
    <row r="58" spans="1:10" ht="12" customHeight="1" x14ac:dyDescent="0.2">
      <c r="A58" s="60"/>
      <c r="B58" s="71"/>
      <c r="C58" s="71"/>
      <c r="D58" s="71"/>
      <c r="E58" s="71"/>
      <c r="F58" s="71"/>
      <c r="G58" s="71"/>
      <c r="H58" s="71"/>
      <c r="I58" s="71"/>
      <c r="J58" s="72"/>
    </row>
    <row r="59" spans="1:10" ht="12" customHeight="1" x14ac:dyDescent="0.2">
      <c r="A59" s="60"/>
      <c r="B59" s="71"/>
      <c r="C59" s="71"/>
      <c r="D59" s="71"/>
      <c r="E59" s="71"/>
      <c r="F59" s="71"/>
      <c r="G59" s="71"/>
      <c r="H59" s="71"/>
      <c r="I59" s="71"/>
      <c r="J59" s="72"/>
    </row>
    <row r="60" spans="1:10" ht="12" customHeight="1" x14ac:dyDescent="0.2">
      <c r="A60" s="60"/>
      <c r="B60" s="71"/>
      <c r="C60" s="71"/>
      <c r="D60" s="71"/>
      <c r="E60" s="71"/>
      <c r="F60" s="71"/>
      <c r="G60" s="71"/>
      <c r="H60" s="71"/>
      <c r="I60" s="71"/>
      <c r="J60" s="72"/>
    </row>
    <row r="61" spans="1:10" ht="19.5" customHeight="1" thickBot="1" x14ac:dyDescent="0.25">
      <c r="A61" s="61"/>
      <c r="B61" s="73"/>
      <c r="C61" s="73"/>
      <c r="D61" s="73"/>
      <c r="E61" s="73"/>
      <c r="F61" s="73"/>
      <c r="G61" s="73"/>
      <c r="H61" s="73"/>
      <c r="I61" s="73"/>
      <c r="J61" s="74"/>
    </row>
    <row r="62" spans="1:10" x14ac:dyDescent="0.2">
      <c r="D62" s="3"/>
      <c r="G62" s="3"/>
      <c r="I62" s="3"/>
    </row>
    <row r="63" spans="1:10" x14ac:dyDescent="0.2">
      <c r="D63" s="56"/>
    </row>
    <row r="64" spans="1:10" x14ac:dyDescent="0.2">
      <c r="D64" s="56"/>
    </row>
    <row r="65" spans="4:4" x14ac:dyDescent="0.2">
      <c r="D65" s="56"/>
    </row>
    <row r="66" spans="4:4" x14ac:dyDescent="0.2">
      <c r="D66" s="56"/>
    </row>
    <row r="67" spans="4:4" x14ac:dyDescent="0.2">
      <c r="D67" s="56"/>
    </row>
    <row r="68" spans="4:4" x14ac:dyDescent="0.2">
      <c r="D68" s="56"/>
    </row>
    <row r="69" spans="4:4" x14ac:dyDescent="0.2">
      <c r="D69" s="56"/>
    </row>
    <row r="70" spans="4:4" x14ac:dyDescent="0.2">
      <c r="D70" s="56"/>
    </row>
    <row r="71" spans="4:4" x14ac:dyDescent="0.2">
      <c r="D71" s="56"/>
    </row>
    <row r="72" spans="4:4" x14ac:dyDescent="0.2">
      <c r="D72" s="56"/>
    </row>
    <row r="73" spans="4:4" x14ac:dyDescent="0.2">
      <c r="D73" s="56"/>
    </row>
    <row r="74" spans="4:4" x14ac:dyDescent="0.2">
      <c r="D74" s="56"/>
    </row>
    <row r="75" spans="4:4" x14ac:dyDescent="0.2">
      <c r="D75" s="56"/>
    </row>
    <row r="76" spans="4:4" x14ac:dyDescent="0.2">
      <c r="D76" s="56"/>
    </row>
    <row r="77" spans="4:4" x14ac:dyDescent="0.2">
      <c r="D77" s="56"/>
    </row>
    <row r="78" spans="4:4" x14ac:dyDescent="0.2">
      <c r="D78" s="56"/>
    </row>
    <row r="79" spans="4:4" x14ac:dyDescent="0.2">
      <c r="D79" s="56"/>
    </row>
    <row r="80" spans="4:4" x14ac:dyDescent="0.2">
      <c r="D80" s="56"/>
    </row>
    <row r="81" spans="4:4" x14ac:dyDescent="0.2">
      <c r="D81" s="56"/>
    </row>
    <row r="82" spans="4:4" x14ac:dyDescent="0.2">
      <c r="D82" s="56"/>
    </row>
    <row r="83" spans="4:4" x14ac:dyDescent="0.2">
      <c r="D83" s="56"/>
    </row>
    <row r="84" spans="4:4" x14ac:dyDescent="0.2">
      <c r="D84" s="56"/>
    </row>
    <row r="85" spans="4:4" x14ac:dyDescent="0.2">
      <c r="D85" s="56"/>
    </row>
    <row r="86" spans="4:4" x14ac:dyDescent="0.2">
      <c r="D86" s="56"/>
    </row>
    <row r="87" spans="4:4" x14ac:dyDescent="0.2">
      <c r="D87" s="56"/>
    </row>
    <row r="88" spans="4:4" x14ac:dyDescent="0.2">
      <c r="D88" s="56"/>
    </row>
    <row r="89" spans="4:4" x14ac:dyDescent="0.2">
      <c r="D89" s="56"/>
    </row>
    <row r="90" spans="4:4" x14ac:dyDescent="0.2">
      <c r="D90" s="56"/>
    </row>
    <row r="91" spans="4:4" x14ac:dyDescent="0.2">
      <c r="D91" s="56"/>
    </row>
    <row r="92" spans="4:4" x14ac:dyDescent="0.2">
      <c r="D92" s="56"/>
    </row>
    <row r="93" spans="4:4" x14ac:dyDescent="0.2">
      <c r="D93" s="56"/>
    </row>
    <row r="94" spans="4:4" x14ac:dyDescent="0.2">
      <c r="D94" s="56"/>
    </row>
    <row r="95" spans="4:4" x14ac:dyDescent="0.2">
      <c r="D95" s="56"/>
    </row>
    <row r="96" spans="4:4" x14ac:dyDescent="0.2">
      <c r="D96" s="56"/>
    </row>
    <row r="97" spans="4:4" x14ac:dyDescent="0.2">
      <c r="D97" s="56"/>
    </row>
    <row r="98" spans="4:4" x14ac:dyDescent="0.2">
      <c r="D98" s="56"/>
    </row>
    <row r="99" spans="4:4" x14ac:dyDescent="0.2">
      <c r="D99" s="56"/>
    </row>
    <row r="100" spans="4:4" x14ac:dyDescent="0.2">
      <c r="D100" s="56"/>
    </row>
    <row r="101" spans="4:4" x14ac:dyDescent="0.2">
      <c r="D101" s="56"/>
    </row>
    <row r="102" spans="4:4" x14ac:dyDescent="0.2">
      <c r="D102" s="56"/>
    </row>
    <row r="103" spans="4:4" x14ac:dyDescent="0.2">
      <c r="D103" s="56"/>
    </row>
    <row r="104" spans="4:4" x14ac:dyDescent="0.2">
      <c r="D104" s="56"/>
    </row>
    <row r="105" spans="4:4" x14ac:dyDescent="0.2">
      <c r="D105" s="56"/>
    </row>
    <row r="106" spans="4:4" x14ac:dyDescent="0.2">
      <c r="D106" s="56"/>
    </row>
    <row r="107" spans="4:4" x14ac:dyDescent="0.2">
      <c r="D107" s="56"/>
    </row>
    <row r="108" spans="4:4" x14ac:dyDescent="0.2">
      <c r="D108" s="56"/>
    </row>
    <row r="109" spans="4:4" x14ac:dyDescent="0.2">
      <c r="D109" s="56"/>
    </row>
    <row r="110" spans="4:4" x14ac:dyDescent="0.2">
      <c r="D110" s="56"/>
    </row>
    <row r="111" spans="4:4" x14ac:dyDescent="0.2">
      <c r="D111" s="56"/>
    </row>
    <row r="112" spans="4:4" x14ac:dyDescent="0.2">
      <c r="D112" s="56"/>
    </row>
    <row r="113" spans="4:4" x14ac:dyDescent="0.2">
      <c r="D113" s="56"/>
    </row>
    <row r="114" spans="4:4" x14ac:dyDescent="0.2">
      <c r="D114" s="56"/>
    </row>
    <row r="115" spans="4:4" x14ac:dyDescent="0.2">
      <c r="D115" s="56"/>
    </row>
    <row r="116" spans="4:4" x14ac:dyDescent="0.2">
      <c r="D116" s="56"/>
    </row>
    <row r="117" spans="4:4" x14ac:dyDescent="0.2">
      <c r="D117" s="56"/>
    </row>
    <row r="118" spans="4:4" x14ac:dyDescent="0.2">
      <c r="D118" s="56"/>
    </row>
    <row r="119" spans="4:4" x14ac:dyDescent="0.2">
      <c r="D119" s="56"/>
    </row>
    <row r="120" spans="4:4" x14ac:dyDescent="0.2">
      <c r="D120" s="56"/>
    </row>
    <row r="121" spans="4:4" x14ac:dyDescent="0.2">
      <c r="D121" s="56"/>
    </row>
    <row r="122" spans="4:4" x14ac:dyDescent="0.2">
      <c r="D122" s="56"/>
    </row>
    <row r="123" spans="4:4" x14ac:dyDescent="0.2">
      <c r="D123" s="56"/>
    </row>
    <row r="124" spans="4:4" x14ac:dyDescent="0.2">
      <c r="D124" s="56"/>
    </row>
    <row r="125" spans="4:4" x14ac:dyDescent="0.2">
      <c r="D125" s="56"/>
    </row>
    <row r="126" spans="4:4" x14ac:dyDescent="0.2">
      <c r="D126" s="56"/>
    </row>
    <row r="127" spans="4:4" x14ac:dyDescent="0.2">
      <c r="D127" s="56"/>
    </row>
    <row r="128" spans="4:4" x14ac:dyDescent="0.2">
      <c r="D128" s="56"/>
    </row>
    <row r="129" spans="4:4" x14ac:dyDescent="0.2">
      <c r="D129" s="56"/>
    </row>
    <row r="130" spans="4:4" x14ac:dyDescent="0.2">
      <c r="D130" s="56"/>
    </row>
    <row r="131" spans="4:4" x14ac:dyDescent="0.2">
      <c r="D131" s="56"/>
    </row>
    <row r="132" spans="4:4" x14ac:dyDescent="0.2">
      <c r="D132" s="56"/>
    </row>
    <row r="133" spans="4:4" x14ac:dyDescent="0.2">
      <c r="D133" s="56"/>
    </row>
    <row r="134" spans="4:4" x14ac:dyDescent="0.2">
      <c r="D134" s="56"/>
    </row>
    <row r="135" spans="4:4" x14ac:dyDescent="0.2">
      <c r="D135" s="56"/>
    </row>
    <row r="136" spans="4:4" x14ac:dyDescent="0.2">
      <c r="D136" s="56"/>
    </row>
    <row r="137" spans="4:4" x14ac:dyDescent="0.2">
      <c r="D137" s="56"/>
    </row>
    <row r="138" spans="4:4" x14ac:dyDescent="0.2">
      <c r="D138" s="56"/>
    </row>
    <row r="139" spans="4:4" x14ac:dyDescent="0.2">
      <c r="D139" s="56"/>
    </row>
    <row r="140" spans="4:4" x14ac:dyDescent="0.2">
      <c r="D140" s="56"/>
    </row>
    <row r="141" spans="4:4" x14ac:dyDescent="0.2">
      <c r="D141" s="56"/>
    </row>
    <row r="142" spans="4:4" x14ac:dyDescent="0.2">
      <c r="D142" s="56"/>
    </row>
    <row r="143" spans="4:4" x14ac:dyDescent="0.2">
      <c r="D143" s="56"/>
    </row>
    <row r="144" spans="4:4" x14ac:dyDescent="0.2">
      <c r="D144" s="56"/>
    </row>
    <row r="145" spans="4:4" x14ac:dyDescent="0.2">
      <c r="D145" s="56"/>
    </row>
    <row r="146" spans="4:4" x14ac:dyDescent="0.2">
      <c r="D146" s="56"/>
    </row>
    <row r="147" spans="4:4" x14ac:dyDescent="0.2">
      <c r="D147" s="56"/>
    </row>
    <row r="148" spans="4:4" x14ac:dyDescent="0.2">
      <c r="D148" s="56"/>
    </row>
    <row r="149" spans="4:4" x14ac:dyDescent="0.2">
      <c r="D149" s="56"/>
    </row>
    <row r="150" spans="4:4" x14ac:dyDescent="0.2">
      <c r="D150" s="56"/>
    </row>
    <row r="151" spans="4:4" x14ac:dyDescent="0.2">
      <c r="D151" s="56"/>
    </row>
    <row r="152" spans="4:4" x14ac:dyDescent="0.2">
      <c r="D152" s="56"/>
    </row>
    <row r="153" spans="4:4" x14ac:dyDescent="0.2">
      <c r="D153" s="56"/>
    </row>
    <row r="154" spans="4:4" x14ac:dyDescent="0.2">
      <c r="D154" s="56"/>
    </row>
    <row r="155" spans="4:4" x14ac:dyDescent="0.2">
      <c r="D155" s="56"/>
    </row>
    <row r="156" spans="4:4" x14ac:dyDescent="0.2">
      <c r="D156" s="56"/>
    </row>
    <row r="157" spans="4:4" x14ac:dyDescent="0.2">
      <c r="D157" s="56"/>
    </row>
    <row r="158" spans="4:4" x14ac:dyDescent="0.2">
      <c r="D158" s="56"/>
    </row>
    <row r="159" spans="4:4" x14ac:dyDescent="0.2">
      <c r="D159" s="56"/>
    </row>
    <row r="160" spans="4:4" x14ac:dyDescent="0.2">
      <c r="D160" s="56"/>
    </row>
    <row r="161" spans="4:4" x14ac:dyDescent="0.2">
      <c r="D161" s="56"/>
    </row>
    <row r="162" spans="4:4" x14ac:dyDescent="0.2">
      <c r="D162" s="56"/>
    </row>
    <row r="163" spans="4:4" x14ac:dyDescent="0.2">
      <c r="D163" s="56"/>
    </row>
    <row r="164" spans="4:4" x14ac:dyDescent="0.2">
      <c r="D164" s="56"/>
    </row>
    <row r="165" spans="4:4" x14ac:dyDescent="0.2">
      <c r="D165" s="56"/>
    </row>
    <row r="166" spans="4:4" x14ac:dyDescent="0.2">
      <c r="D166" s="56"/>
    </row>
    <row r="167" spans="4:4" x14ac:dyDescent="0.2">
      <c r="D167" s="56"/>
    </row>
    <row r="168" spans="4:4" x14ac:dyDescent="0.2">
      <c r="D168" s="56"/>
    </row>
    <row r="169" spans="4:4" x14ac:dyDescent="0.2">
      <c r="D169" s="56"/>
    </row>
    <row r="170" spans="4:4" x14ac:dyDescent="0.2">
      <c r="D170" s="56"/>
    </row>
    <row r="171" spans="4:4" x14ac:dyDescent="0.2">
      <c r="D171" s="56"/>
    </row>
    <row r="172" spans="4:4" x14ac:dyDescent="0.2">
      <c r="D172" s="56"/>
    </row>
    <row r="173" spans="4:4" x14ac:dyDescent="0.2">
      <c r="D173" s="56"/>
    </row>
    <row r="174" spans="4:4" x14ac:dyDescent="0.2">
      <c r="D174" s="56"/>
    </row>
    <row r="175" spans="4:4" x14ac:dyDescent="0.2">
      <c r="D175" s="56"/>
    </row>
    <row r="176" spans="4:4" x14ac:dyDescent="0.2">
      <c r="D176" s="56"/>
    </row>
    <row r="177" spans="4:4" x14ac:dyDescent="0.2">
      <c r="D177" s="56"/>
    </row>
    <row r="178" spans="4:4" x14ac:dyDescent="0.2">
      <c r="D178" s="56"/>
    </row>
    <row r="179" spans="4:4" x14ac:dyDescent="0.2">
      <c r="D179" s="56"/>
    </row>
    <row r="180" spans="4:4" x14ac:dyDescent="0.2">
      <c r="D180" s="56"/>
    </row>
    <row r="181" spans="4:4" x14ac:dyDescent="0.2">
      <c r="D181" s="56"/>
    </row>
    <row r="182" spans="4:4" x14ac:dyDescent="0.2">
      <c r="D182" s="56"/>
    </row>
    <row r="183" spans="4:4" x14ac:dyDescent="0.2">
      <c r="D183" s="56"/>
    </row>
    <row r="184" spans="4:4" x14ac:dyDescent="0.2">
      <c r="D184" s="56"/>
    </row>
    <row r="185" spans="4:4" x14ac:dyDescent="0.2">
      <c r="D185" s="56"/>
    </row>
    <row r="186" spans="4:4" x14ac:dyDescent="0.2">
      <c r="D186" s="56"/>
    </row>
    <row r="187" spans="4:4" x14ac:dyDescent="0.2">
      <c r="D187" s="56"/>
    </row>
    <row r="188" spans="4:4" x14ac:dyDescent="0.2">
      <c r="D188" s="56"/>
    </row>
    <row r="189" spans="4:4" x14ac:dyDescent="0.2">
      <c r="D189" s="56"/>
    </row>
    <row r="190" spans="4:4" x14ac:dyDescent="0.2">
      <c r="D190" s="56"/>
    </row>
    <row r="191" spans="4:4" x14ac:dyDescent="0.2">
      <c r="D191" s="56"/>
    </row>
    <row r="192" spans="4:4" x14ac:dyDescent="0.2">
      <c r="D192" s="56"/>
    </row>
    <row r="193" spans="4:4" x14ac:dyDescent="0.2">
      <c r="D193" s="56"/>
    </row>
    <row r="194" spans="4:4" x14ac:dyDescent="0.2">
      <c r="D194" s="56"/>
    </row>
    <row r="195" spans="4:4" x14ac:dyDescent="0.2">
      <c r="D195" s="56"/>
    </row>
    <row r="196" spans="4:4" x14ac:dyDescent="0.2">
      <c r="D196" s="56"/>
    </row>
    <row r="197" spans="4:4" x14ac:dyDescent="0.2">
      <c r="D197" s="56"/>
    </row>
    <row r="198" spans="4:4" x14ac:dyDescent="0.2">
      <c r="D198" s="56"/>
    </row>
    <row r="199" spans="4:4" x14ac:dyDescent="0.2">
      <c r="D199" s="56"/>
    </row>
    <row r="200" spans="4:4" x14ac:dyDescent="0.2">
      <c r="D200" s="56"/>
    </row>
    <row r="201" spans="4:4" x14ac:dyDescent="0.2">
      <c r="D201" s="56"/>
    </row>
    <row r="202" spans="4:4" x14ac:dyDescent="0.2">
      <c r="D202" s="56"/>
    </row>
    <row r="203" spans="4:4" x14ac:dyDescent="0.2">
      <c r="D203" s="56"/>
    </row>
    <row r="204" spans="4:4" x14ac:dyDescent="0.2">
      <c r="D204" s="56"/>
    </row>
    <row r="205" spans="4:4" x14ac:dyDescent="0.2">
      <c r="D205" s="56"/>
    </row>
    <row r="206" spans="4:4" x14ac:dyDescent="0.2">
      <c r="D206" s="56"/>
    </row>
    <row r="207" spans="4:4" x14ac:dyDescent="0.2">
      <c r="D207" s="56"/>
    </row>
    <row r="208" spans="4:4" x14ac:dyDescent="0.2">
      <c r="D208" s="56"/>
    </row>
    <row r="209" spans="4:4" x14ac:dyDescent="0.2">
      <c r="D209" s="56"/>
    </row>
    <row r="210" spans="4:4" x14ac:dyDescent="0.2">
      <c r="D210" s="56"/>
    </row>
    <row r="211" spans="4:4" x14ac:dyDescent="0.2">
      <c r="D211" s="56"/>
    </row>
    <row r="212" spans="4:4" x14ac:dyDescent="0.2">
      <c r="D212" s="56"/>
    </row>
    <row r="213" spans="4:4" x14ac:dyDescent="0.2">
      <c r="D213" s="56"/>
    </row>
    <row r="214" spans="4:4" x14ac:dyDescent="0.2">
      <c r="D214" s="56"/>
    </row>
    <row r="215" spans="4:4" x14ac:dyDescent="0.2">
      <c r="D215" s="56"/>
    </row>
    <row r="216" spans="4:4" x14ac:dyDescent="0.2">
      <c r="D216" s="56"/>
    </row>
    <row r="217" spans="4:4" x14ac:dyDescent="0.2">
      <c r="D217" s="56"/>
    </row>
    <row r="218" spans="4:4" x14ac:dyDescent="0.2">
      <c r="D218" s="56"/>
    </row>
    <row r="219" spans="4:4" x14ac:dyDescent="0.2">
      <c r="D219" s="56"/>
    </row>
    <row r="220" spans="4:4" x14ac:dyDescent="0.2">
      <c r="D220" s="56"/>
    </row>
    <row r="221" spans="4:4" x14ac:dyDescent="0.2">
      <c r="D221" s="56"/>
    </row>
    <row r="222" spans="4:4" x14ac:dyDescent="0.2">
      <c r="D222" s="56"/>
    </row>
    <row r="223" spans="4:4" x14ac:dyDescent="0.2">
      <c r="D223" s="56"/>
    </row>
    <row r="224" spans="4:4" x14ac:dyDescent="0.2">
      <c r="D224" s="56"/>
    </row>
    <row r="225" spans="4:4" x14ac:dyDescent="0.2">
      <c r="D225" s="56"/>
    </row>
    <row r="226" spans="4:4" x14ac:dyDescent="0.2">
      <c r="D226" s="56"/>
    </row>
    <row r="227" spans="4:4" x14ac:dyDescent="0.2">
      <c r="D227" s="56"/>
    </row>
    <row r="228" spans="4:4" x14ac:dyDescent="0.2">
      <c r="D228" s="56"/>
    </row>
    <row r="229" spans="4:4" x14ac:dyDescent="0.2">
      <c r="D229" s="56"/>
    </row>
    <row r="230" spans="4:4" x14ac:dyDescent="0.2">
      <c r="D230" s="56"/>
    </row>
    <row r="231" spans="4:4" x14ac:dyDescent="0.2">
      <c r="D231" s="56"/>
    </row>
    <row r="232" spans="4:4" x14ac:dyDescent="0.2">
      <c r="D232" s="56"/>
    </row>
    <row r="233" spans="4:4" x14ac:dyDescent="0.2">
      <c r="D233" s="56"/>
    </row>
    <row r="234" spans="4:4" x14ac:dyDescent="0.2">
      <c r="D234" s="56"/>
    </row>
    <row r="235" spans="4:4" x14ac:dyDescent="0.2">
      <c r="D235" s="56"/>
    </row>
    <row r="236" spans="4:4" x14ac:dyDescent="0.2">
      <c r="D236" s="56"/>
    </row>
    <row r="237" spans="4:4" x14ac:dyDescent="0.2">
      <c r="D237" s="56"/>
    </row>
    <row r="238" spans="4:4" x14ac:dyDescent="0.2">
      <c r="D238" s="56"/>
    </row>
    <row r="239" spans="4:4" x14ac:dyDescent="0.2">
      <c r="D239" s="56"/>
    </row>
    <row r="240" spans="4:4" x14ac:dyDescent="0.2">
      <c r="D240" s="56"/>
    </row>
    <row r="241" spans="4:4" x14ac:dyDescent="0.2">
      <c r="D241" s="56"/>
    </row>
    <row r="242" spans="4:4" x14ac:dyDescent="0.2">
      <c r="D242" s="56"/>
    </row>
    <row r="243" spans="4:4" x14ac:dyDescent="0.2">
      <c r="D243" s="56"/>
    </row>
    <row r="244" spans="4:4" x14ac:dyDescent="0.2">
      <c r="D244" s="56"/>
    </row>
    <row r="245" spans="4:4" x14ac:dyDescent="0.2">
      <c r="D245" s="56"/>
    </row>
    <row r="246" spans="4:4" x14ac:dyDescent="0.2">
      <c r="D246" s="56"/>
    </row>
    <row r="247" spans="4:4" x14ac:dyDescent="0.2">
      <c r="D247" s="56"/>
    </row>
    <row r="248" spans="4:4" x14ac:dyDescent="0.2">
      <c r="D248" s="56"/>
    </row>
    <row r="249" spans="4:4" x14ac:dyDescent="0.2">
      <c r="D249" s="56"/>
    </row>
    <row r="250" spans="4:4" x14ac:dyDescent="0.2">
      <c r="D250" s="56"/>
    </row>
    <row r="251" spans="4:4" x14ac:dyDescent="0.2">
      <c r="D251" s="56"/>
    </row>
    <row r="252" spans="4:4" x14ac:dyDescent="0.2">
      <c r="D252" s="56"/>
    </row>
    <row r="253" spans="4:4" x14ac:dyDescent="0.2">
      <c r="D253" s="56"/>
    </row>
    <row r="254" spans="4:4" x14ac:dyDescent="0.2">
      <c r="D254" s="56"/>
    </row>
    <row r="255" spans="4:4" x14ac:dyDescent="0.2">
      <c r="D255" s="56"/>
    </row>
    <row r="256" spans="4:4" x14ac:dyDescent="0.2">
      <c r="D256" s="56"/>
    </row>
    <row r="257" spans="4:4" x14ac:dyDescent="0.2">
      <c r="D257" s="56"/>
    </row>
    <row r="258" spans="4:4" x14ac:dyDescent="0.2">
      <c r="D258" s="56"/>
    </row>
    <row r="259" spans="4:4" x14ac:dyDescent="0.2">
      <c r="D259" s="56"/>
    </row>
    <row r="260" spans="4:4" x14ac:dyDescent="0.2">
      <c r="D260" s="56"/>
    </row>
    <row r="261" spans="4:4" x14ac:dyDescent="0.2">
      <c r="D261" s="56"/>
    </row>
    <row r="262" spans="4:4" x14ac:dyDescent="0.2">
      <c r="D262" s="56"/>
    </row>
    <row r="263" spans="4:4" x14ac:dyDescent="0.2">
      <c r="D263" s="56"/>
    </row>
    <row r="264" spans="4:4" x14ac:dyDescent="0.2">
      <c r="D264" s="56"/>
    </row>
    <row r="265" spans="4:4" x14ac:dyDescent="0.2">
      <c r="D265" s="56"/>
    </row>
    <row r="266" spans="4:4" x14ac:dyDescent="0.2">
      <c r="D266" s="56"/>
    </row>
    <row r="267" spans="4:4" x14ac:dyDescent="0.2">
      <c r="D267" s="56"/>
    </row>
    <row r="268" spans="4:4" x14ac:dyDescent="0.2">
      <c r="D268" s="56"/>
    </row>
    <row r="269" spans="4:4" x14ac:dyDescent="0.2">
      <c r="D269" s="56"/>
    </row>
    <row r="270" spans="4:4" x14ac:dyDescent="0.2">
      <c r="D270" s="56"/>
    </row>
    <row r="271" spans="4:4" x14ac:dyDescent="0.2">
      <c r="D271" s="56"/>
    </row>
    <row r="272" spans="4:4" x14ac:dyDescent="0.2">
      <c r="D272" s="56"/>
    </row>
    <row r="273" spans="4:4" x14ac:dyDescent="0.2">
      <c r="D273" s="56"/>
    </row>
    <row r="274" spans="4:4" x14ac:dyDescent="0.2">
      <c r="D274" s="56"/>
    </row>
    <row r="275" spans="4:4" x14ac:dyDescent="0.2">
      <c r="D275" s="56"/>
    </row>
    <row r="276" spans="4:4" x14ac:dyDescent="0.2">
      <c r="D276" s="56"/>
    </row>
    <row r="277" spans="4:4" x14ac:dyDescent="0.2">
      <c r="D277" s="56"/>
    </row>
    <row r="278" spans="4:4" x14ac:dyDescent="0.2">
      <c r="D278" s="56"/>
    </row>
    <row r="279" spans="4:4" x14ac:dyDescent="0.2">
      <c r="D279" s="56"/>
    </row>
    <row r="280" spans="4:4" x14ac:dyDescent="0.2">
      <c r="D280" s="56"/>
    </row>
    <row r="281" spans="4:4" x14ac:dyDescent="0.2">
      <c r="D281" s="56"/>
    </row>
    <row r="282" spans="4:4" x14ac:dyDescent="0.2">
      <c r="D282" s="56"/>
    </row>
    <row r="283" spans="4:4" x14ac:dyDescent="0.2">
      <c r="D283" s="56"/>
    </row>
    <row r="284" spans="4:4" x14ac:dyDescent="0.2">
      <c r="D284" s="56"/>
    </row>
    <row r="285" spans="4:4" x14ac:dyDescent="0.2">
      <c r="D285" s="56"/>
    </row>
    <row r="286" spans="4:4" x14ac:dyDescent="0.2">
      <c r="D286" s="56"/>
    </row>
    <row r="287" spans="4:4" x14ac:dyDescent="0.2">
      <c r="D287" s="56"/>
    </row>
    <row r="288" spans="4:4" x14ac:dyDescent="0.2">
      <c r="D288" s="56"/>
    </row>
    <row r="289" spans="4:4" x14ac:dyDescent="0.2">
      <c r="D289" s="56"/>
    </row>
    <row r="290" spans="4:4" x14ac:dyDescent="0.2">
      <c r="D290" s="56"/>
    </row>
    <row r="291" spans="4:4" x14ac:dyDescent="0.2">
      <c r="D291" s="56"/>
    </row>
    <row r="292" spans="4:4" x14ac:dyDescent="0.2">
      <c r="D292" s="56"/>
    </row>
    <row r="293" spans="4:4" x14ac:dyDescent="0.2">
      <c r="D293" s="56"/>
    </row>
    <row r="294" spans="4:4" x14ac:dyDescent="0.2">
      <c r="D294" s="56"/>
    </row>
    <row r="295" spans="4:4" x14ac:dyDescent="0.2">
      <c r="D295" s="56"/>
    </row>
    <row r="296" spans="4:4" x14ac:dyDescent="0.2">
      <c r="D296" s="56"/>
    </row>
    <row r="297" spans="4:4" x14ac:dyDescent="0.2">
      <c r="D297" s="56"/>
    </row>
    <row r="298" spans="4:4" x14ac:dyDescent="0.2">
      <c r="D298" s="56"/>
    </row>
    <row r="299" spans="4:4" x14ac:dyDescent="0.2">
      <c r="D299" s="56"/>
    </row>
    <row r="300" spans="4:4" x14ac:dyDescent="0.2">
      <c r="D300" s="56"/>
    </row>
    <row r="301" spans="4:4" x14ac:dyDescent="0.2">
      <c r="D301" s="56"/>
    </row>
    <row r="302" spans="4:4" x14ac:dyDescent="0.2">
      <c r="D302" s="56"/>
    </row>
    <row r="303" spans="4:4" x14ac:dyDescent="0.2">
      <c r="D303" s="56"/>
    </row>
    <row r="304" spans="4:4" x14ac:dyDescent="0.2">
      <c r="D304" s="56"/>
    </row>
    <row r="305" spans="4:4" x14ac:dyDescent="0.2">
      <c r="D305" s="56"/>
    </row>
    <row r="306" spans="4:4" x14ac:dyDescent="0.2">
      <c r="D306" s="56"/>
    </row>
    <row r="307" spans="4:4" x14ac:dyDescent="0.2">
      <c r="D307" s="56"/>
    </row>
    <row r="308" spans="4:4" x14ac:dyDescent="0.2">
      <c r="D308" s="56"/>
    </row>
    <row r="309" spans="4:4" x14ac:dyDescent="0.2">
      <c r="D309" s="56"/>
    </row>
    <row r="310" spans="4:4" x14ac:dyDescent="0.2">
      <c r="D310" s="56"/>
    </row>
    <row r="311" spans="4:4" x14ac:dyDescent="0.2">
      <c r="D311" s="56"/>
    </row>
    <row r="312" spans="4:4" x14ac:dyDescent="0.2">
      <c r="D312" s="56"/>
    </row>
    <row r="313" spans="4:4" x14ac:dyDescent="0.2">
      <c r="D313" s="56"/>
    </row>
    <row r="314" spans="4:4" x14ac:dyDescent="0.2">
      <c r="D314" s="56"/>
    </row>
    <row r="315" spans="4:4" x14ac:dyDescent="0.2">
      <c r="D315" s="56"/>
    </row>
    <row r="316" spans="4:4" x14ac:dyDescent="0.2">
      <c r="D316" s="56"/>
    </row>
    <row r="317" spans="4:4" x14ac:dyDescent="0.2">
      <c r="D317" s="56"/>
    </row>
    <row r="318" spans="4:4" x14ac:dyDescent="0.2">
      <c r="D318" s="56"/>
    </row>
    <row r="319" spans="4:4" x14ac:dyDescent="0.2">
      <c r="D319" s="56"/>
    </row>
    <row r="320" spans="4:4" x14ac:dyDescent="0.2">
      <c r="D320" s="56"/>
    </row>
    <row r="321" spans="4:4" x14ac:dyDescent="0.2">
      <c r="D321" s="56"/>
    </row>
    <row r="322" spans="4:4" x14ac:dyDescent="0.2">
      <c r="D322" s="56"/>
    </row>
    <row r="323" spans="4:4" x14ac:dyDescent="0.2">
      <c r="D323" s="56"/>
    </row>
    <row r="324" spans="4:4" x14ac:dyDescent="0.2">
      <c r="D324" s="56"/>
    </row>
    <row r="325" spans="4:4" x14ac:dyDescent="0.2">
      <c r="D325" s="56"/>
    </row>
    <row r="326" spans="4:4" x14ac:dyDescent="0.2">
      <c r="D326" s="56"/>
    </row>
    <row r="327" spans="4:4" x14ac:dyDescent="0.2">
      <c r="D327" s="56"/>
    </row>
    <row r="328" spans="4:4" x14ac:dyDescent="0.2">
      <c r="D328" s="56"/>
    </row>
    <row r="329" spans="4:4" x14ac:dyDescent="0.2">
      <c r="D329" s="56"/>
    </row>
    <row r="330" spans="4:4" x14ac:dyDescent="0.2">
      <c r="D330" s="56"/>
    </row>
    <row r="331" spans="4:4" x14ac:dyDescent="0.2">
      <c r="D331" s="56"/>
    </row>
    <row r="332" spans="4:4" x14ac:dyDescent="0.2">
      <c r="D332" s="56"/>
    </row>
    <row r="333" spans="4:4" x14ac:dyDescent="0.2">
      <c r="D333" s="56"/>
    </row>
    <row r="334" spans="4:4" x14ac:dyDescent="0.2">
      <c r="D334" s="56"/>
    </row>
    <row r="335" spans="4:4" x14ac:dyDescent="0.2">
      <c r="D335" s="56"/>
    </row>
    <row r="336" spans="4:4" x14ac:dyDescent="0.2">
      <c r="D336" s="56"/>
    </row>
    <row r="337" spans="4:4" x14ac:dyDescent="0.2">
      <c r="D337" s="56"/>
    </row>
    <row r="338" spans="4:4" x14ac:dyDescent="0.2">
      <c r="D338" s="56"/>
    </row>
    <row r="339" spans="4:4" x14ac:dyDescent="0.2">
      <c r="D339" s="56"/>
    </row>
    <row r="340" spans="4:4" x14ac:dyDescent="0.2">
      <c r="D340" s="56"/>
    </row>
    <row r="341" spans="4:4" x14ac:dyDescent="0.2">
      <c r="D341" s="56"/>
    </row>
    <row r="342" spans="4:4" x14ac:dyDescent="0.2">
      <c r="D342" s="56"/>
    </row>
    <row r="343" spans="4:4" x14ac:dyDescent="0.2">
      <c r="D343" s="56"/>
    </row>
    <row r="344" spans="4:4" x14ac:dyDescent="0.2">
      <c r="D344" s="56"/>
    </row>
    <row r="345" spans="4:4" x14ac:dyDescent="0.2">
      <c r="D345" s="56"/>
    </row>
    <row r="346" spans="4:4" x14ac:dyDescent="0.2">
      <c r="D346" s="56"/>
    </row>
    <row r="347" spans="4:4" x14ac:dyDescent="0.2">
      <c r="D347" s="56"/>
    </row>
    <row r="348" spans="4:4" x14ac:dyDescent="0.2">
      <c r="D348" s="56"/>
    </row>
    <row r="349" spans="4:4" x14ac:dyDescent="0.2">
      <c r="D349" s="56"/>
    </row>
    <row r="350" spans="4:4" x14ac:dyDescent="0.2">
      <c r="D350" s="56"/>
    </row>
    <row r="351" spans="4:4" x14ac:dyDescent="0.2">
      <c r="D351" s="56"/>
    </row>
    <row r="352" spans="4:4" x14ac:dyDescent="0.2">
      <c r="D352" s="56"/>
    </row>
    <row r="353" spans="4:4" x14ac:dyDescent="0.2">
      <c r="D353" s="56"/>
    </row>
    <row r="354" spans="4:4" x14ac:dyDescent="0.2">
      <c r="D354" s="56"/>
    </row>
    <row r="355" spans="4:4" x14ac:dyDescent="0.2">
      <c r="D355" s="56"/>
    </row>
    <row r="356" spans="4:4" x14ac:dyDescent="0.2">
      <c r="D356" s="56"/>
    </row>
    <row r="357" spans="4:4" x14ac:dyDescent="0.2">
      <c r="D357" s="56"/>
    </row>
    <row r="358" spans="4:4" x14ac:dyDescent="0.2">
      <c r="D358" s="56"/>
    </row>
    <row r="359" spans="4:4" x14ac:dyDescent="0.2">
      <c r="D359" s="56"/>
    </row>
    <row r="360" spans="4:4" x14ac:dyDescent="0.2">
      <c r="D360" s="56"/>
    </row>
    <row r="361" spans="4:4" x14ac:dyDescent="0.2">
      <c r="D361" s="56"/>
    </row>
    <row r="362" spans="4:4" x14ac:dyDescent="0.2">
      <c r="D362" s="56"/>
    </row>
    <row r="363" spans="4:4" x14ac:dyDescent="0.2">
      <c r="D363" s="56"/>
    </row>
    <row r="364" spans="4:4" x14ac:dyDescent="0.2">
      <c r="D364" s="56"/>
    </row>
    <row r="365" spans="4:4" x14ac:dyDescent="0.2">
      <c r="D365" s="56"/>
    </row>
    <row r="366" spans="4:4" x14ac:dyDescent="0.2">
      <c r="D366" s="56"/>
    </row>
    <row r="367" spans="4:4" x14ac:dyDescent="0.2">
      <c r="D367" s="56"/>
    </row>
    <row r="368" spans="4:4" x14ac:dyDescent="0.2">
      <c r="D368" s="56"/>
    </row>
    <row r="369" spans="4:4" x14ac:dyDescent="0.2">
      <c r="D369" s="56"/>
    </row>
    <row r="370" spans="4:4" x14ac:dyDescent="0.2">
      <c r="D370" s="56"/>
    </row>
    <row r="371" spans="4:4" x14ac:dyDescent="0.2">
      <c r="D371" s="56"/>
    </row>
    <row r="372" spans="4:4" x14ac:dyDescent="0.2">
      <c r="D372" s="56"/>
    </row>
    <row r="373" spans="4:4" x14ac:dyDescent="0.2">
      <c r="D373" s="56"/>
    </row>
    <row r="374" spans="4:4" x14ac:dyDescent="0.2">
      <c r="D374" s="56"/>
    </row>
    <row r="375" spans="4:4" x14ac:dyDescent="0.2">
      <c r="D375" s="56"/>
    </row>
    <row r="376" spans="4:4" x14ac:dyDescent="0.2">
      <c r="D376" s="56"/>
    </row>
    <row r="377" spans="4:4" x14ac:dyDescent="0.2">
      <c r="D377" s="56"/>
    </row>
    <row r="378" spans="4:4" x14ac:dyDescent="0.2">
      <c r="D378" s="56"/>
    </row>
    <row r="379" spans="4:4" x14ac:dyDescent="0.2">
      <c r="D379" s="56"/>
    </row>
    <row r="380" spans="4:4" x14ac:dyDescent="0.2">
      <c r="D380" s="56"/>
    </row>
    <row r="381" spans="4:4" x14ac:dyDescent="0.2">
      <c r="D381" s="56"/>
    </row>
    <row r="382" spans="4:4" x14ac:dyDescent="0.2">
      <c r="D382" s="56"/>
    </row>
    <row r="383" spans="4:4" x14ac:dyDescent="0.2">
      <c r="D383" s="56"/>
    </row>
    <row r="384" spans="4:4" x14ac:dyDescent="0.2">
      <c r="D384" s="56"/>
    </row>
    <row r="385" spans="4:4" x14ac:dyDescent="0.2">
      <c r="D385" s="56"/>
    </row>
    <row r="386" spans="4:4" x14ac:dyDescent="0.2">
      <c r="D386" s="56"/>
    </row>
    <row r="387" spans="4:4" x14ac:dyDescent="0.2">
      <c r="D387" s="56"/>
    </row>
    <row r="388" spans="4:4" x14ac:dyDescent="0.2">
      <c r="D388" s="56"/>
    </row>
    <row r="389" spans="4:4" x14ac:dyDescent="0.2">
      <c r="D389" s="56"/>
    </row>
    <row r="390" spans="4:4" x14ac:dyDescent="0.2">
      <c r="D390" s="56"/>
    </row>
    <row r="391" spans="4:4" x14ac:dyDescent="0.2">
      <c r="D391" s="56"/>
    </row>
    <row r="392" spans="4:4" x14ac:dyDescent="0.2">
      <c r="D392" s="56"/>
    </row>
    <row r="393" spans="4:4" x14ac:dyDescent="0.2">
      <c r="D393" s="56"/>
    </row>
    <row r="394" spans="4:4" x14ac:dyDescent="0.2">
      <c r="D394" s="56"/>
    </row>
    <row r="395" spans="4:4" x14ac:dyDescent="0.2">
      <c r="D395" s="56"/>
    </row>
    <row r="396" spans="4:4" x14ac:dyDescent="0.2">
      <c r="D396" s="56"/>
    </row>
    <row r="397" spans="4:4" x14ac:dyDescent="0.2">
      <c r="D397" s="56"/>
    </row>
  </sheetData>
  <mergeCells count="1">
    <mergeCell ref="B54:J61"/>
  </mergeCells>
  <conditionalFormatting sqref="B21">
    <cfRule type="cellIs" dxfId="4" priority="4" stopIfTrue="1" operator="equal">
      <formula>"Title"</formula>
    </cfRule>
  </conditionalFormatting>
  <conditionalFormatting sqref="B9">
    <cfRule type="cellIs" dxfId="3" priority="3" stopIfTrue="1" operator="equal">
      <formula>"Adjustment to Income/Expense/Rate Base:"</formula>
    </cfRule>
  </conditionalFormatting>
  <conditionalFormatting sqref="J2">
    <cfRule type="cellIs" dxfId="2" priority="2" stopIfTrue="1" operator="equal">
      <formula>"x.x"</formula>
    </cfRule>
  </conditionalFormatting>
  <conditionalFormatting sqref="I7">
    <cfRule type="cellIs" dxfId="1"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1 E65577 E131113 E196649 E262185 E327721 E393257 E458793 E524329 E589865 E655401 E720937 E786473 E852009 E917545 E983081 E43:E53 E65579:E65589 E131115:E131125 E196651:E196661 E262187:E262197 E327723:E327733 E393259:E393269 E458795:E458805 E524331:E524341 E589867:E589877 E655403:E655413 E720939:E720949 E786475:E786485 E852011:E852021 E917547:E917557 E983083:E983093 E26:E27 E65572:E65573 E131108:E131109 E196644:E196645 E262180:E262181 E327716:E327717 E393252:E393253 E458788:E458789 E524324:E524325 E589860:E589861 E655396:E655397 E720932:E720933 E786468:E786469 E852004:E852005 E917540:E917541 E983076:E983077" xr:uid="{F01CCD01-74CC-4F4A-9F99-FBA5AEBDFB69}">
      <formula1>"1, 2, 3"</formula1>
    </dataValidation>
    <dataValidation type="list" errorStyle="warning" allowBlank="1" showInputMessage="1" showErrorMessage="1" errorTitle="Factor" error="This factor is not included in the drop-down list. Is this the factor you want to use?" sqref="G41 G65577 G131113 G196649 G262185 G327721 G393257 G458793 G524329 G589865 G655401 G720937 G786473 G852009 G917545 G983081 G12:G13 G65558:G65559 G131094:G131095 G196630:G196631 G262166:G262167 G327702:G327703 G393238:G393239 G458774:G458775 G524310:G524311 G589846:G589847 G655382:G655383 G720918:G720919 G786454:G786455 G851990:G851991 G917526:G917527 G983062:G983063 G26:G27 G65572:G65573 G131108:G131109 G196644:G196645 G262180:G262181 G327716:G327717 G393252:G393253 G458788:G458789 G524324:G524325 G589860:G589861 G655396:G655397 G720932:G720933 G786468:G786469 G852004:G852005 G917540:G917541 G983076:G983077 G43:G53 G65579:G65589 G131115:G131125 G196651:G196661 G262187:G262197 G327723:G327733 G393259:G393269 G458795:G458805 G524331:G524341 G589867:G589877 G655403:G655413 G720939:G720949 G786475:G786485 G852011:G852021 G917547:G917557 G983083:G983093" xr:uid="{60E4CFA3-8149-44FE-A70E-C01043181F9C}">
      <formula1>$G$63:$G$154</formula1>
    </dataValidation>
    <dataValidation type="list" allowBlank="1" showInputMessage="1" showErrorMessage="1" errorTitle="Adjsutment Type Input Error" error="An invalid adjustment type was entered._x000a__x000a_Valid values are 1, 2, or 3." sqref="E42 E65578 E131114 E196650 E262186 E327722 E393258 E458794 E524330 E589866 E655402 E720938 E786474 E852010 E917546 E983082 E23:E25 E65569:E65571 E131105:E131107 E196641:E196643 E262177:E262179 E327713:E327715 E393249:E393251 E458785:E458787 E524321:E524323 E589857:E589859 E655393:E655395 E720929:E720931 E786465:E786467 E852001:E852003 E917537:E917539 E983073:E983075 E18:E21 E65564:E65567 E131100:E131103 E196636:E196639 E262172:E262175 E327708:E327711 E393244:E393247 E458780:E458783 E524316:E524319 E589852:E589855 E655388:E655391 E720924:E720927 E786460:E786463 E851996:E851999 E917532:E917535 E983068:E983071 E28:E40 E65574:E65576 E131110:E131112 E196646:E196648 E262182:E262184 E327718:E327720 E393254:E393256 E458790:E458792 E524326:E524328 E589862:E589864 E655398:E655400 E720934:E720936 E786470:E786472 E852006:E852008 E917542:E917544 E983078:E983080" xr:uid="{725D38BF-0C6A-4E99-8EEF-9DABFA347582}">
      <formula1>"1,2,3"</formula1>
    </dataValidation>
    <dataValidation type="list" allowBlank="1" showInputMessage="1" showErrorMessage="1" errorTitle="Oops!" error="You must enter a state, or, if the adjustment is system, enter all states." sqref="I7 I65553 I131089 I196625 I262161 I327697 I393233 I458769 I524305 I589841 I655377 I720913 I786449 I851985 I917521 I983057" xr:uid="{32A609F2-9592-4579-B49A-DB02181C777C}">
      <formula1>$I$63:$I$70</formula1>
    </dataValidation>
  </dataValidations>
  <printOptions horizontalCentered="1"/>
  <pageMargins left="0.7" right="0.7" top="0.75" bottom="0.75" header="0.3" footer="0.3"/>
  <pageSetup scale="86"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6B83-22F5-49CA-A8AD-A9674D29FC5A}">
  <sheetPr>
    <pageSetUpPr fitToPage="1"/>
  </sheetPr>
  <dimension ref="A1:D31"/>
  <sheetViews>
    <sheetView view="pageBreakPreview" zoomScale="85" zoomScaleNormal="100" zoomScaleSheetLayoutView="85" workbookViewId="0"/>
  </sheetViews>
  <sheetFormatPr defaultColWidth="9.140625" defaultRowHeight="12.75" x14ac:dyDescent="0.2"/>
  <cols>
    <col min="1" max="1" width="18.7109375" style="54" customWidth="1"/>
    <col min="2" max="2" width="46.5703125" style="54" bestFit="1" customWidth="1"/>
    <col min="3" max="3" width="28" style="54" bestFit="1" customWidth="1"/>
    <col min="4" max="4" width="15.5703125" style="54" customWidth="1"/>
    <col min="5" max="16384" width="9.140625" style="54"/>
  </cols>
  <sheetData>
    <row r="1" spans="1:4" x14ac:dyDescent="0.2">
      <c r="A1" s="1" t="str">
        <f>'4.8'!B2</f>
        <v>PacifiCorp</v>
      </c>
      <c r="D1" s="56" t="str">
        <f>"Page "&amp;'4.8'!J2&amp;".1"</f>
        <v>Page 4.8.1</v>
      </c>
    </row>
    <row r="2" spans="1:4" x14ac:dyDescent="0.2">
      <c r="A2" s="1" t="str">
        <f>'4.8'!B3</f>
        <v>Washington 2023 General Rate Case</v>
      </c>
    </row>
    <row r="3" spans="1:4" x14ac:dyDescent="0.2">
      <c r="A3" s="1" t="str">
        <f>'4.8'!B4</f>
        <v>Revenue-Sensitive/ Uncollectible Expense</v>
      </c>
    </row>
    <row r="4" spans="1:4" x14ac:dyDescent="0.2">
      <c r="A4" s="1"/>
    </row>
    <row r="6" spans="1:4" ht="13.5" thickBot="1" x14ac:dyDescent="0.25">
      <c r="A6" s="26" t="s">
        <v>17</v>
      </c>
      <c r="B6" s="26" t="s">
        <v>18</v>
      </c>
      <c r="C6" s="27" t="s">
        <v>19</v>
      </c>
      <c r="D6" s="26"/>
    </row>
    <row r="7" spans="1:4" x14ac:dyDescent="0.2">
      <c r="A7" s="28">
        <v>43617</v>
      </c>
      <c r="B7" s="29">
        <v>1670264.5999999999</v>
      </c>
      <c r="C7" s="30">
        <v>326549201.79000008</v>
      </c>
      <c r="D7" s="31"/>
    </row>
    <row r="8" spans="1:4" x14ac:dyDescent="0.2">
      <c r="A8" s="32">
        <v>43983</v>
      </c>
      <c r="B8" s="33">
        <v>1867000.5099999998</v>
      </c>
      <c r="C8" s="34">
        <v>301562774.48000008</v>
      </c>
      <c r="D8" s="31"/>
    </row>
    <row r="9" spans="1:4" x14ac:dyDescent="0.2">
      <c r="A9" s="32">
        <v>44348</v>
      </c>
      <c r="B9" s="33">
        <v>1723319.3900000001</v>
      </c>
      <c r="C9" s="35">
        <v>350738131.45000005</v>
      </c>
      <c r="D9" s="31"/>
    </row>
    <row r="10" spans="1:4" ht="13.5" thickBot="1" x14ac:dyDescent="0.25">
      <c r="A10" s="36">
        <v>44713</v>
      </c>
      <c r="B10" s="37">
        <v>2307191.33</v>
      </c>
      <c r="C10" s="38">
        <v>373551615.57000005</v>
      </c>
      <c r="D10" s="39"/>
    </row>
    <row r="11" spans="1:4" x14ac:dyDescent="0.2">
      <c r="C11" s="27"/>
      <c r="D11" s="40"/>
    </row>
    <row r="13" spans="1:4" x14ac:dyDescent="0.2">
      <c r="A13" s="41" t="s">
        <v>20</v>
      </c>
      <c r="B13" s="41" t="s">
        <v>21</v>
      </c>
      <c r="C13" s="41" t="s">
        <v>22</v>
      </c>
    </row>
    <row r="14" spans="1:4" x14ac:dyDescent="0.2">
      <c r="A14" s="55">
        <v>1</v>
      </c>
      <c r="B14" s="42" t="s">
        <v>23</v>
      </c>
      <c r="C14" s="63">
        <f>AVERAGE(C7:C10)</f>
        <v>338100430.82250011</v>
      </c>
    </row>
    <row r="15" spans="1:4" x14ac:dyDescent="0.2">
      <c r="A15" s="64">
        <v>2</v>
      </c>
      <c r="B15" s="43" t="s">
        <v>24</v>
      </c>
      <c r="C15" s="65">
        <f>AVERAGE(B7:B10)</f>
        <v>1891943.9575</v>
      </c>
    </row>
    <row r="16" spans="1:4" x14ac:dyDescent="0.2">
      <c r="A16" s="55">
        <v>3</v>
      </c>
      <c r="B16" s="54" t="s">
        <v>25</v>
      </c>
      <c r="C16" s="44">
        <f>C15/C14</f>
        <v>5.5958046338404543E-3</v>
      </c>
    </row>
    <row r="17" spans="1:4" x14ac:dyDescent="0.2">
      <c r="A17" s="55"/>
    </row>
    <row r="18" spans="1:4" x14ac:dyDescent="0.2">
      <c r="A18" s="55"/>
    </row>
    <row r="19" spans="1:4" x14ac:dyDescent="0.2">
      <c r="A19" s="55">
        <v>4</v>
      </c>
      <c r="B19" s="42" t="s">
        <v>26</v>
      </c>
      <c r="C19" s="45">
        <v>405024315.90073657</v>
      </c>
      <c r="D19" s="1" t="s">
        <v>27</v>
      </c>
    </row>
    <row r="20" spans="1:4" x14ac:dyDescent="0.2">
      <c r="A20" s="55">
        <v>5</v>
      </c>
      <c r="B20" s="42" t="s">
        <v>28</v>
      </c>
      <c r="C20" s="46">
        <v>33713237.028113209</v>
      </c>
      <c r="D20" s="1" t="s">
        <v>29</v>
      </c>
    </row>
    <row r="21" spans="1:4" x14ac:dyDescent="0.2">
      <c r="A21" s="55">
        <v>6</v>
      </c>
      <c r="B21" s="42" t="s">
        <v>30</v>
      </c>
      <c r="C21" s="45">
        <f>C19-C20</f>
        <v>371311078.87262338</v>
      </c>
      <c r="D21" s="47"/>
    </row>
    <row r="22" spans="1:4" x14ac:dyDescent="0.2">
      <c r="A22" s="55"/>
      <c r="B22" s="42"/>
      <c r="C22" s="48"/>
      <c r="D22" s="1"/>
    </row>
    <row r="23" spans="1:4" x14ac:dyDescent="0.2">
      <c r="A23" s="55">
        <v>7</v>
      </c>
      <c r="B23" s="42" t="s">
        <v>31</v>
      </c>
      <c r="C23" s="48">
        <f>C21*C16</f>
        <v>2077784.2557517244</v>
      </c>
      <c r="D23" s="1"/>
    </row>
    <row r="24" spans="1:4" x14ac:dyDescent="0.2">
      <c r="A24" s="55">
        <v>8</v>
      </c>
      <c r="B24" s="42" t="s">
        <v>24</v>
      </c>
      <c r="C24" s="65">
        <f>B10</f>
        <v>2307191.33</v>
      </c>
      <c r="D24" s="39" t="s">
        <v>32</v>
      </c>
    </row>
    <row r="25" spans="1:4" x14ac:dyDescent="0.2">
      <c r="A25" s="55">
        <v>9</v>
      </c>
      <c r="B25" s="49" t="s">
        <v>33</v>
      </c>
      <c r="C25" s="47">
        <f>C23-C24</f>
        <v>-229407.07424827572</v>
      </c>
      <c r="D25" s="39" t="str">
        <f>"Ref. "&amp;'4.8'!$J$2</f>
        <v>Ref. 4.8</v>
      </c>
    </row>
    <row r="27" spans="1:4" x14ac:dyDescent="0.2">
      <c r="A27" s="55">
        <v>10</v>
      </c>
      <c r="B27" s="50" t="s">
        <v>34</v>
      </c>
      <c r="C27" s="63">
        <v>710301.37000000011</v>
      </c>
      <c r="D27" s="39" t="s">
        <v>45</v>
      </c>
    </row>
    <row r="28" spans="1:4" x14ac:dyDescent="0.2">
      <c r="A28" s="55">
        <v>11</v>
      </c>
      <c r="B28" s="42" t="s">
        <v>30</v>
      </c>
      <c r="C28" s="63">
        <f>C21</f>
        <v>371311078.87262338</v>
      </c>
      <c r="D28" s="39" t="s">
        <v>35</v>
      </c>
    </row>
    <row r="29" spans="1:4" x14ac:dyDescent="0.2">
      <c r="A29" s="55">
        <v>12</v>
      </c>
      <c r="B29" s="54" t="s">
        <v>36</v>
      </c>
      <c r="C29" s="66">
        <v>4.0000000000000001E-3</v>
      </c>
    </row>
    <row r="30" spans="1:4" x14ac:dyDescent="0.2">
      <c r="A30" s="55">
        <v>13</v>
      </c>
      <c r="B30" s="54" t="s">
        <v>37</v>
      </c>
      <c r="C30" s="65">
        <f>C28*C29</f>
        <v>1485244.3154904936</v>
      </c>
      <c r="D30" s="39"/>
    </row>
    <row r="31" spans="1:4" x14ac:dyDescent="0.2">
      <c r="A31" s="55">
        <v>14</v>
      </c>
      <c r="B31" s="1" t="s">
        <v>38</v>
      </c>
      <c r="C31" s="47">
        <f>C30-C27</f>
        <v>774942.94549049344</v>
      </c>
      <c r="D31" s="39" t="s">
        <v>47</v>
      </c>
    </row>
  </sheetData>
  <conditionalFormatting sqref="B14">
    <cfRule type="cellIs" dxfId="0" priority="1" stopIfTrue="1" operator="equal">
      <formula>"Title"</formula>
    </cfRule>
  </conditionalFormatting>
  <pageMargins left="0.7" right="0.7" top="0.75" bottom="0.75" header="0.3" footer="0.3"/>
  <pageSetup scale="85"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3954-3295-448B-90D9-515B03BCED56}">
  <sheetPr>
    <pageSetUpPr fitToPage="1"/>
  </sheetPr>
  <dimension ref="A1:F21"/>
  <sheetViews>
    <sheetView view="pageBreakPreview" zoomScaleNormal="100" zoomScaleSheetLayoutView="100" workbookViewId="0"/>
  </sheetViews>
  <sheetFormatPr defaultRowHeight="12.75" x14ac:dyDescent="0.2"/>
  <cols>
    <col min="1" max="1" width="9.140625" style="54"/>
    <col min="2" max="2" width="14.42578125" style="54" customWidth="1"/>
    <col min="3" max="4" width="22.7109375" style="54" customWidth="1"/>
    <col min="5" max="257" width="9.140625" style="54"/>
    <col min="258" max="258" width="14.42578125" style="54" customWidth="1"/>
    <col min="259" max="259" width="15" style="54" customWidth="1"/>
    <col min="260" max="260" width="14.28515625" style="54" customWidth="1"/>
    <col min="261" max="513" width="9.140625" style="54"/>
    <col min="514" max="514" width="14.42578125" style="54" customWidth="1"/>
    <col min="515" max="515" width="15" style="54" customWidth="1"/>
    <col min="516" max="516" width="14.28515625" style="54" customWidth="1"/>
    <col min="517" max="769" width="9.140625" style="54"/>
    <col min="770" max="770" width="14.42578125" style="54" customWidth="1"/>
    <col min="771" max="771" width="15" style="54" customWidth="1"/>
    <col min="772" max="772" width="14.28515625" style="54" customWidth="1"/>
    <col min="773" max="1025" width="9.140625" style="54"/>
    <col min="1026" max="1026" width="14.42578125" style="54" customWidth="1"/>
    <col min="1027" max="1027" width="15" style="54" customWidth="1"/>
    <col min="1028" max="1028" width="14.28515625" style="54" customWidth="1"/>
    <col min="1029" max="1281" width="9.140625" style="54"/>
    <col min="1282" max="1282" width="14.42578125" style="54" customWidth="1"/>
    <col min="1283" max="1283" width="15" style="54" customWidth="1"/>
    <col min="1284" max="1284" width="14.28515625" style="54" customWidth="1"/>
    <col min="1285" max="1537" width="9.140625" style="54"/>
    <col min="1538" max="1538" width="14.42578125" style="54" customWidth="1"/>
    <col min="1539" max="1539" width="15" style="54" customWidth="1"/>
    <col min="1540" max="1540" width="14.28515625" style="54" customWidth="1"/>
    <col min="1541" max="1793" width="9.140625" style="54"/>
    <col min="1794" max="1794" width="14.42578125" style="54" customWidth="1"/>
    <col min="1795" max="1795" width="15" style="54" customWidth="1"/>
    <col min="1796" max="1796" width="14.28515625" style="54" customWidth="1"/>
    <col min="1797" max="2049" width="9.140625" style="54"/>
    <col min="2050" max="2050" width="14.42578125" style="54" customWidth="1"/>
    <col min="2051" max="2051" width="15" style="54" customWidth="1"/>
    <col min="2052" max="2052" width="14.28515625" style="54" customWidth="1"/>
    <col min="2053" max="2305" width="9.140625" style="54"/>
    <col min="2306" max="2306" width="14.42578125" style="54" customWidth="1"/>
    <col min="2307" max="2307" width="15" style="54" customWidth="1"/>
    <col min="2308" max="2308" width="14.28515625" style="54" customWidth="1"/>
    <col min="2309" max="2561" width="9.140625" style="54"/>
    <col min="2562" max="2562" width="14.42578125" style="54" customWidth="1"/>
    <col min="2563" max="2563" width="15" style="54" customWidth="1"/>
    <col min="2564" max="2564" width="14.28515625" style="54" customWidth="1"/>
    <col min="2565" max="2817" width="9.140625" style="54"/>
    <col min="2818" max="2818" width="14.42578125" style="54" customWidth="1"/>
    <col min="2819" max="2819" width="15" style="54" customWidth="1"/>
    <col min="2820" max="2820" width="14.28515625" style="54" customWidth="1"/>
    <col min="2821" max="3073" width="9.140625" style="54"/>
    <col min="3074" max="3074" width="14.42578125" style="54" customWidth="1"/>
    <col min="3075" max="3075" width="15" style="54" customWidth="1"/>
    <col min="3076" max="3076" width="14.28515625" style="54" customWidth="1"/>
    <col min="3077" max="3329" width="9.140625" style="54"/>
    <col min="3330" max="3330" width="14.42578125" style="54" customWidth="1"/>
    <col min="3331" max="3331" width="15" style="54" customWidth="1"/>
    <col min="3332" max="3332" width="14.28515625" style="54" customWidth="1"/>
    <col min="3333" max="3585" width="9.140625" style="54"/>
    <col min="3586" max="3586" width="14.42578125" style="54" customWidth="1"/>
    <col min="3587" max="3587" width="15" style="54" customWidth="1"/>
    <col min="3588" max="3588" width="14.28515625" style="54" customWidth="1"/>
    <col min="3589" max="3841" width="9.140625" style="54"/>
    <col min="3842" max="3842" width="14.42578125" style="54" customWidth="1"/>
    <col min="3843" max="3843" width="15" style="54" customWidth="1"/>
    <col min="3844" max="3844" width="14.28515625" style="54" customWidth="1"/>
    <col min="3845" max="4097" width="9.140625" style="54"/>
    <col min="4098" max="4098" width="14.42578125" style="54" customWidth="1"/>
    <col min="4099" max="4099" width="15" style="54" customWidth="1"/>
    <col min="4100" max="4100" width="14.28515625" style="54" customWidth="1"/>
    <col min="4101" max="4353" width="9.140625" style="54"/>
    <col min="4354" max="4354" width="14.42578125" style="54" customWidth="1"/>
    <col min="4355" max="4355" width="15" style="54" customWidth="1"/>
    <col min="4356" max="4356" width="14.28515625" style="54" customWidth="1"/>
    <col min="4357" max="4609" width="9.140625" style="54"/>
    <col min="4610" max="4610" width="14.42578125" style="54" customWidth="1"/>
    <col min="4611" max="4611" width="15" style="54" customWidth="1"/>
    <col min="4612" max="4612" width="14.28515625" style="54" customWidth="1"/>
    <col min="4613" max="4865" width="9.140625" style="54"/>
    <col min="4866" max="4866" width="14.42578125" style="54" customWidth="1"/>
    <col min="4867" max="4867" width="15" style="54" customWidth="1"/>
    <col min="4868" max="4868" width="14.28515625" style="54" customWidth="1"/>
    <col min="4869" max="5121" width="9.140625" style="54"/>
    <col min="5122" max="5122" width="14.42578125" style="54" customWidth="1"/>
    <col min="5123" max="5123" width="15" style="54" customWidth="1"/>
    <col min="5124" max="5124" width="14.28515625" style="54" customWidth="1"/>
    <col min="5125" max="5377" width="9.140625" style="54"/>
    <col min="5378" max="5378" width="14.42578125" style="54" customWidth="1"/>
    <col min="5379" max="5379" width="15" style="54" customWidth="1"/>
    <col min="5380" max="5380" width="14.28515625" style="54" customWidth="1"/>
    <col min="5381" max="5633" width="9.140625" style="54"/>
    <col min="5634" max="5634" width="14.42578125" style="54" customWidth="1"/>
    <col min="5635" max="5635" width="15" style="54" customWidth="1"/>
    <col min="5636" max="5636" width="14.28515625" style="54" customWidth="1"/>
    <col min="5637" max="5889" width="9.140625" style="54"/>
    <col min="5890" max="5890" width="14.42578125" style="54" customWidth="1"/>
    <col min="5891" max="5891" width="15" style="54" customWidth="1"/>
    <col min="5892" max="5892" width="14.28515625" style="54" customWidth="1"/>
    <col min="5893" max="6145" width="9.140625" style="54"/>
    <col min="6146" max="6146" width="14.42578125" style="54" customWidth="1"/>
    <col min="6147" max="6147" width="15" style="54" customWidth="1"/>
    <col min="6148" max="6148" width="14.28515625" style="54" customWidth="1"/>
    <col min="6149" max="6401" width="9.140625" style="54"/>
    <col min="6402" max="6402" width="14.42578125" style="54" customWidth="1"/>
    <col min="6403" max="6403" width="15" style="54" customWidth="1"/>
    <col min="6404" max="6404" width="14.28515625" style="54" customWidth="1"/>
    <col min="6405" max="6657" width="9.140625" style="54"/>
    <col min="6658" max="6658" width="14.42578125" style="54" customWidth="1"/>
    <col min="6659" max="6659" width="15" style="54" customWidth="1"/>
    <col min="6660" max="6660" width="14.28515625" style="54" customWidth="1"/>
    <col min="6661" max="6913" width="9.140625" style="54"/>
    <col min="6914" max="6914" width="14.42578125" style="54" customWidth="1"/>
    <col min="6915" max="6915" width="15" style="54" customWidth="1"/>
    <col min="6916" max="6916" width="14.28515625" style="54" customWidth="1"/>
    <col min="6917" max="7169" width="9.140625" style="54"/>
    <col min="7170" max="7170" width="14.42578125" style="54" customWidth="1"/>
    <col min="7171" max="7171" width="15" style="54" customWidth="1"/>
    <col min="7172" max="7172" width="14.28515625" style="54" customWidth="1"/>
    <col min="7173" max="7425" width="9.140625" style="54"/>
    <col min="7426" max="7426" width="14.42578125" style="54" customWidth="1"/>
    <col min="7427" max="7427" width="15" style="54" customWidth="1"/>
    <col min="7428" max="7428" width="14.28515625" style="54" customWidth="1"/>
    <col min="7429" max="7681" width="9.140625" style="54"/>
    <col min="7682" max="7682" width="14.42578125" style="54" customWidth="1"/>
    <col min="7683" max="7683" width="15" style="54" customWidth="1"/>
    <col min="7684" max="7684" width="14.28515625" style="54" customWidth="1"/>
    <col min="7685" max="7937" width="9.140625" style="54"/>
    <col min="7938" max="7938" width="14.42578125" style="54" customWidth="1"/>
    <col min="7939" max="7939" width="15" style="54" customWidth="1"/>
    <col min="7940" max="7940" width="14.28515625" style="54" customWidth="1"/>
    <col min="7941" max="8193" width="9.140625" style="54"/>
    <col min="8194" max="8194" width="14.42578125" style="54" customWidth="1"/>
    <col min="8195" max="8195" width="15" style="54" customWidth="1"/>
    <col min="8196" max="8196" width="14.28515625" style="54" customWidth="1"/>
    <col min="8197" max="8449" width="9.140625" style="54"/>
    <col min="8450" max="8450" width="14.42578125" style="54" customWidth="1"/>
    <col min="8451" max="8451" width="15" style="54" customWidth="1"/>
    <col min="8452" max="8452" width="14.28515625" style="54" customWidth="1"/>
    <col min="8453" max="8705" width="9.140625" style="54"/>
    <col min="8706" max="8706" width="14.42578125" style="54" customWidth="1"/>
    <col min="8707" max="8707" width="15" style="54" customWidth="1"/>
    <col min="8708" max="8708" width="14.28515625" style="54" customWidth="1"/>
    <col min="8709" max="8961" width="9.140625" style="54"/>
    <col min="8962" max="8962" width="14.42578125" style="54" customWidth="1"/>
    <col min="8963" max="8963" width="15" style="54" customWidth="1"/>
    <col min="8964" max="8964" width="14.28515625" style="54" customWidth="1"/>
    <col min="8965" max="9217" width="9.140625" style="54"/>
    <col min="9218" max="9218" width="14.42578125" style="54" customWidth="1"/>
    <col min="9219" max="9219" width="15" style="54" customWidth="1"/>
    <col min="9220" max="9220" width="14.28515625" style="54" customWidth="1"/>
    <col min="9221" max="9473" width="9.140625" style="54"/>
    <col min="9474" max="9474" width="14.42578125" style="54" customWidth="1"/>
    <col min="9475" max="9475" width="15" style="54" customWidth="1"/>
    <col min="9476" max="9476" width="14.28515625" style="54" customWidth="1"/>
    <col min="9477" max="9729" width="9.140625" style="54"/>
    <col min="9730" max="9730" width="14.42578125" style="54" customWidth="1"/>
    <col min="9731" max="9731" width="15" style="54" customWidth="1"/>
    <col min="9732" max="9732" width="14.28515625" style="54" customWidth="1"/>
    <col min="9733" max="9985" width="9.140625" style="54"/>
    <col min="9986" max="9986" width="14.42578125" style="54" customWidth="1"/>
    <col min="9987" max="9987" width="15" style="54" customWidth="1"/>
    <col min="9988" max="9988" width="14.28515625" style="54" customWidth="1"/>
    <col min="9989" max="10241" width="9.140625" style="54"/>
    <col min="10242" max="10242" width="14.42578125" style="54" customWidth="1"/>
    <col min="10243" max="10243" width="15" style="54" customWidth="1"/>
    <col min="10244" max="10244" width="14.28515625" style="54" customWidth="1"/>
    <col min="10245" max="10497" width="9.140625" style="54"/>
    <col min="10498" max="10498" width="14.42578125" style="54" customWidth="1"/>
    <col min="10499" max="10499" width="15" style="54" customWidth="1"/>
    <col min="10500" max="10500" width="14.28515625" style="54" customWidth="1"/>
    <col min="10501" max="10753" width="9.140625" style="54"/>
    <col min="10754" max="10754" width="14.42578125" style="54" customWidth="1"/>
    <col min="10755" max="10755" width="15" style="54" customWidth="1"/>
    <col min="10756" max="10756" width="14.28515625" style="54" customWidth="1"/>
    <col min="10757" max="11009" width="9.140625" style="54"/>
    <col min="11010" max="11010" width="14.42578125" style="54" customWidth="1"/>
    <col min="11011" max="11011" width="15" style="54" customWidth="1"/>
    <col min="11012" max="11012" width="14.28515625" style="54" customWidth="1"/>
    <col min="11013" max="11265" width="9.140625" style="54"/>
    <col min="11266" max="11266" width="14.42578125" style="54" customWidth="1"/>
    <col min="11267" max="11267" width="15" style="54" customWidth="1"/>
    <col min="11268" max="11268" width="14.28515625" style="54" customWidth="1"/>
    <col min="11269" max="11521" width="9.140625" style="54"/>
    <col min="11522" max="11522" width="14.42578125" style="54" customWidth="1"/>
    <col min="11523" max="11523" width="15" style="54" customWidth="1"/>
    <col min="11524" max="11524" width="14.28515625" style="54" customWidth="1"/>
    <col min="11525" max="11777" width="9.140625" style="54"/>
    <col min="11778" max="11778" width="14.42578125" style="54" customWidth="1"/>
    <col min="11779" max="11779" width="15" style="54" customWidth="1"/>
    <col min="11780" max="11780" width="14.28515625" style="54" customWidth="1"/>
    <col min="11781" max="12033" width="9.140625" style="54"/>
    <col min="12034" max="12034" width="14.42578125" style="54" customWidth="1"/>
    <col min="12035" max="12035" width="15" style="54" customWidth="1"/>
    <col min="12036" max="12036" width="14.28515625" style="54" customWidth="1"/>
    <col min="12037" max="12289" width="9.140625" style="54"/>
    <col min="12290" max="12290" width="14.42578125" style="54" customWidth="1"/>
    <col min="12291" max="12291" width="15" style="54" customWidth="1"/>
    <col min="12292" max="12292" width="14.28515625" style="54" customWidth="1"/>
    <col min="12293" max="12545" width="9.140625" style="54"/>
    <col min="12546" max="12546" width="14.42578125" style="54" customWidth="1"/>
    <col min="12547" max="12547" width="15" style="54" customWidth="1"/>
    <col min="12548" max="12548" width="14.28515625" style="54" customWidth="1"/>
    <col min="12549" max="12801" width="9.140625" style="54"/>
    <col min="12802" max="12802" width="14.42578125" style="54" customWidth="1"/>
    <col min="12803" max="12803" width="15" style="54" customWidth="1"/>
    <col min="12804" max="12804" width="14.28515625" style="54" customWidth="1"/>
    <col min="12805" max="13057" width="9.140625" style="54"/>
    <col min="13058" max="13058" width="14.42578125" style="54" customWidth="1"/>
    <col min="13059" max="13059" width="15" style="54" customWidth="1"/>
    <col min="13060" max="13060" width="14.28515625" style="54" customWidth="1"/>
    <col min="13061" max="13313" width="9.140625" style="54"/>
    <col min="13314" max="13314" width="14.42578125" style="54" customWidth="1"/>
    <col min="13315" max="13315" width="15" style="54" customWidth="1"/>
    <col min="13316" max="13316" width="14.28515625" style="54" customWidth="1"/>
    <col min="13317" max="13569" width="9.140625" style="54"/>
    <col min="13570" max="13570" width="14.42578125" style="54" customWidth="1"/>
    <col min="13571" max="13571" width="15" style="54" customWidth="1"/>
    <col min="13572" max="13572" width="14.28515625" style="54" customWidth="1"/>
    <col min="13573" max="13825" width="9.140625" style="54"/>
    <col min="13826" max="13826" width="14.42578125" style="54" customWidth="1"/>
    <col min="13827" max="13827" width="15" style="54" customWidth="1"/>
    <col min="13828" max="13828" width="14.28515625" style="54" customWidth="1"/>
    <col min="13829" max="14081" width="9.140625" style="54"/>
    <col min="14082" max="14082" width="14.42578125" style="54" customWidth="1"/>
    <col min="14083" max="14083" width="15" style="54" customWidth="1"/>
    <col min="14084" max="14084" width="14.28515625" style="54" customWidth="1"/>
    <col min="14085" max="14337" width="9.140625" style="54"/>
    <col min="14338" max="14338" width="14.42578125" style="54" customWidth="1"/>
    <col min="14339" max="14339" width="15" style="54" customWidth="1"/>
    <col min="14340" max="14340" width="14.28515625" style="54" customWidth="1"/>
    <col min="14341" max="14593" width="9.140625" style="54"/>
    <col min="14594" max="14594" width="14.42578125" style="54" customWidth="1"/>
    <col min="14595" max="14595" width="15" style="54" customWidth="1"/>
    <col min="14596" max="14596" width="14.28515625" style="54" customWidth="1"/>
    <col min="14597" max="14849" width="9.140625" style="54"/>
    <col min="14850" max="14850" width="14.42578125" style="54" customWidth="1"/>
    <col min="14851" max="14851" width="15" style="54" customWidth="1"/>
    <col min="14852" max="14852" width="14.28515625" style="54" customWidth="1"/>
    <col min="14853" max="15105" width="9.140625" style="54"/>
    <col min="15106" max="15106" width="14.42578125" style="54" customWidth="1"/>
    <col min="15107" max="15107" width="15" style="54" customWidth="1"/>
    <col min="15108" max="15108" width="14.28515625" style="54" customWidth="1"/>
    <col min="15109" max="15361" width="9.140625" style="54"/>
    <col min="15362" max="15362" width="14.42578125" style="54" customWidth="1"/>
    <col min="15363" max="15363" width="15" style="54" customWidth="1"/>
    <col min="15364" max="15364" width="14.28515625" style="54" customWidth="1"/>
    <col min="15365" max="15617" width="9.140625" style="54"/>
    <col min="15618" max="15618" width="14.42578125" style="54" customWidth="1"/>
    <col min="15619" max="15619" width="15" style="54" customWidth="1"/>
    <col min="15620" max="15620" width="14.28515625" style="54" customWidth="1"/>
    <col min="15621" max="15873" width="9.140625" style="54"/>
    <col min="15874" max="15874" width="14.42578125" style="54" customWidth="1"/>
    <col min="15875" max="15875" width="15" style="54" customWidth="1"/>
    <col min="15876" max="15876" width="14.28515625" style="54" customWidth="1"/>
    <col min="15877" max="16129" width="9.140625" style="54"/>
    <col min="16130" max="16130" width="14.42578125" style="54" customWidth="1"/>
    <col min="16131" max="16131" width="15" style="54" customWidth="1"/>
    <col min="16132" max="16132" width="14.28515625" style="54" customWidth="1"/>
    <col min="16133" max="16384" width="9.140625" style="54"/>
  </cols>
  <sheetData>
    <row r="1" spans="1:6" x14ac:dyDescent="0.2">
      <c r="A1" s="1" t="str">
        <f>'4.8'!B2</f>
        <v>PacifiCorp</v>
      </c>
      <c r="F1" s="56" t="str">
        <f>"Page "&amp;'4.8'!J2&amp;".2"</f>
        <v>Page 4.8.2</v>
      </c>
    </row>
    <row r="2" spans="1:6" x14ac:dyDescent="0.2">
      <c r="A2" s="1" t="str">
        <f>'4.8'!B3</f>
        <v>Washington 2023 General Rate Case</v>
      </c>
    </row>
    <row r="3" spans="1:6" x14ac:dyDescent="0.2">
      <c r="A3" s="1" t="str">
        <f>'4.8'!B4</f>
        <v>Revenue-Sensitive/ Uncollectible Expense</v>
      </c>
    </row>
    <row r="4" spans="1:6" x14ac:dyDescent="0.2">
      <c r="A4" s="1" t="s">
        <v>39</v>
      </c>
    </row>
    <row r="7" spans="1:6" x14ac:dyDescent="0.2">
      <c r="D7" s="51" t="s">
        <v>40</v>
      </c>
    </row>
    <row r="8" spans="1:6" x14ac:dyDescent="0.2">
      <c r="C8" s="67">
        <v>44408</v>
      </c>
      <c r="D8" s="52">
        <v>60000</v>
      </c>
    </row>
    <row r="9" spans="1:6" x14ac:dyDescent="0.2">
      <c r="C9" s="67">
        <v>44439</v>
      </c>
      <c r="D9" s="52">
        <v>64000</v>
      </c>
    </row>
    <row r="10" spans="1:6" x14ac:dyDescent="0.2">
      <c r="C10" s="67">
        <v>44469</v>
      </c>
      <c r="D10" s="52">
        <v>62000</v>
      </c>
    </row>
    <row r="11" spans="1:6" x14ac:dyDescent="0.2">
      <c r="C11" s="67">
        <v>44500</v>
      </c>
      <c r="D11" s="52">
        <v>62000</v>
      </c>
    </row>
    <row r="12" spans="1:6" x14ac:dyDescent="0.2">
      <c r="C12" s="67">
        <v>44530</v>
      </c>
      <c r="D12" s="52">
        <v>62000</v>
      </c>
    </row>
    <row r="13" spans="1:6" x14ac:dyDescent="0.2">
      <c r="C13" s="67">
        <v>44561</v>
      </c>
      <c r="D13" s="52">
        <v>62000</v>
      </c>
    </row>
    <row r="14" spans="1:6" x14ac:dyDescent="0.2">
      <c r="C14" s="67">
        <v>44592</v>
      </c>
      <c r="D14" s="52">
        <v>62000</v>
      </c>
    </row>
    <row r="15" spans="1:6" x14ac:dyDescent="0.2">
      <c r="C15" s="67">
        <v>44620</v>
      </c>
      <c r="D15" s="52">
        <v>62000</v>
      </c>
    </row>
    <row r="16" spans="1:6" x14ac:dyDescent="0.2">
      <c r="C16" s="67">
        <v>44651</v>
      </c>
      <c r="D16" s="52">
        <v>62000</v>
      </c>
    </row>
    <row r="17" spans="3:4" x14ac:dyDescent="0.2">
      <c r="C17" s="67">
        <v>44681</v>
      </c>
      <c r="D17" s="52">
        <v>33917.81</v>
      </c>
    </row>
    <row r="18" spans="3:4" x14ac:dyDescent="0.2">
      <c r="C18" s="67">
        <v>44712</v>
      </c>
      <c r="D18" s="52">
        <v>59191.78</v>
      </c>
    </row>
    <row r="19" spans="3:4" x14ac:dyDescent="0.2">
      <c r="C19" s="67">
        <v>44742</v>
      </c>
      <c r="D19" s="52">
        <v>59191.78</v>
      </c>
    </row>
    <row r="20" spans="3:4" ht="13.5" thickBot="1" x14ac:dyDescent="0.25">
      <c r="C20" s="53" t="s">
        <v>41</v>
      </c>
      <c r="D20" s="68">
        <f>SUM(D8:D19)</f>
        <v>710301.37000000011</v>
      </c>
    </row>
    <row r="21" spans="3:4" ht="13.5" thickTop="1" x14ac:dyDescent="0.2"/>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A2316B6-E432-4C36-BF24-D0CD7C9ECFE7}"/>
</file>

<file path=customXml/itemProps2.xml><?xml version="1.0" encoding="utf-8"?>
<ds:datastoreItem xmlns:ds="http://schemas.openxmlformats.org/officeDocument/2006/customXml" ds:itemID="{2DACC079-7034-4352-888C-69B4F5441D6B}"/>
</file>

<file path=customXml/itemProps3.xml><?xml version="1.0" encoding="utf-8"?>
<ds:datastoreItem xmlns:ds="http://schemas.openxmlformats.org/officeDocument/2006/customXml" ds:itemID="{C15F1BA7-20A8-4D1A-810F-FEB82B918373}"/>
</file>

<file path=customXml/itemProps4.xml><?xml version="1.0" encoding="utf-8"?>
<ds:datastoreItem xmlns:ds="http://schemas.openxmlformats.org/officeDocument/2006/customXml" ds:itemID="{6B8337D1-136F-4F18-96A4-DC33B39478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4.8</vt:lpstr>
      <vt:lpstr>4.8.1</vt:lpstr>
      <vt:lpstr>4.8.2</vt:lpstr>
      <vt:lpstr>'4.8'!Print_Area</vt:lpstr>
      <vt:lpstr>'4.8.1'!Print_Area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2023-02-27T22:05:04Z</dcterms:created>
  <dcterms:modified xsi:type="dcterms:W3CDTF">2023-03-13T23:52:38Z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