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ystal\Desktop\UTC TRANSMITT 2023\"/>
    </mc:Choice>
  </mc:AlternateContent>
  <bookViews>
    <workbookView xWindow="0" yWindow="0" windowWidth="7476" windowHeight="3636"/>
  </bookViews>
  <sheets>
    <sheet name="2022 Balance 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50" i="1" s="1"/>
  <c r="B71" i="1"/>
</calcChain>
</file>

<file path=xl/sharedStrings.xml><?xml version="1.0" encoding="utf-8"?>
<sst xmlns="http://schemas.openxmlformats.org/spreadsheetml/2006/main" count="109" uniqueCount="109">
  <si>
    <t>ASSETS</t>
  </si>
  <si>
    <t>Current Assets</t>
  </si>
  <si>
    <t>Checking/Savings</t>
  </si>
  <si>
    <t>1010 · Bank Accounts</t>
  </si>
  <si>
    <t>1011 · Bank of Pacific LLC</t>
  </si>
  <si>
    <t>1010 · Bank Accounts - Other</t>
  </si>
  <si>
    <t>Total 1010 · Bank Accounts</t>
  </si>
  <si>
    <t>1014 · Transfers to/from Stanley</t>
  </si>
  <si>
    <t>Total Checking/Savings</t>
  </si>
  <si>
    <t>Accounts Receivable</t>
  </si>
  <si>
    <t>1120 · ACCOUNTS RECEIVABLE</t>
  </si>
  <si>
    <t>1121 · Customer Receivables</t>
  </si>
  <si>
    <t>1122 CUSTOMER REFUNDS</t>
  </si>
  <si>
    <t>1123 Customer NSF chargebacks</t>
  </si>
  <si>
    <t>Total 1120 · ACCOUNTS RECEIVABLE</t>
  </si>
  <si>
    <t>Total Accounts Receivable</t>
  </si>
  <si>
    <t>Other Current Assets</t>
  </si>
  <si>
    <t>1040 · SPECIAL DEPOSITS</t>
  </si>
  <si>
    <t>1170 · PREPAYMENTS</t>
  </si>
  <si>
    <t>1171 · Prepaid Insurance</t>
  </si>
  <si>
    <t>1172 · Payroll Draws</t>
  </si>
  <si>
    <t>Total 1170 · PREPAYMENTS</t>
  </si>
  <si>
    <t>Total Other Current Assets</t>
  </si>
  <si>
    <t>Total Current Assets</t>
  </si>
  <si>
    <t>Fixed Assets</t>
  </si>
  <si>
    <t>1200 · OPERATING PROPERTY</t>
  </si>
  <si>
    <t>1222 · Garbage Collection Equipment</t>
  </si>
  <si>
    <t>1222.1 · Cost of Garbage Collection Eq</t>
  </si>
  <si>
    <t>1223 · Accum Deprec-Collection Eq</t>
  </si>
  <si>
    <t>Total 1222 · Garbage Collection Equipment</t>
  </si>
  <si>
    <t>1224 · Containers, Toters &amp; Dropboxes</t>
  </si>
  <si>
    <t>1224.1 · Cost of Cont/Toters/Dropboxes</t>
  </si>
  <si>
    <t>1225 · Accum Deprec-Cont/Toters/Dropbx</t>
  </si>
  <si>
    <t>Total 1224 · Containers, Toters &amp; Dropboxes</t>
  </si>
  <si>
    <t>1240 · Shop &amp; Garage Equipment</t>
  </si>
  <si>
    <t>1240.1 · Cost of Shop/Garage Equipmt</t>
  </si>
  <si>
    <t>1241 · Accum Deprec-Shop/Garage Eqmt</t>
  </si>
  <si>
    <t>Total 1240 · Shop &amp; Garage Equipment</t>
  </si>
  <si>
    <t>1250 · Office Equipment</t>
  </si>
  <si>
    <t>1250.1 · Cost of Office Equipment</t>
  </si>
  <si>
    <t>1251 · Accum Deprec-Office Equipment</t>
  </si>
  <si>
    <t>Total 1250 · Office Equipment</t>
  </si>
  <si>
    <t>1270 Leasehold Improvements</t>
  </si>
  <si>
    <t>1272 Cost of Leasehold Improvmt</t>
  </si>
  <si>
    <t>1271 Accum Deprec Leasehold Imp</t>
  </si>
  <si>
    <t>Total 1270 Leasehold Improvements</t>
  </si>
  <si>
    <t>Total 1200 · OPERATING PROPERTY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</si>
  <si>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</si>
  <si>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</si>
  <si>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</si>
  <si>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</si>
  <si>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</si>
  <si>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</si>
  <si>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2050 · Accounts Payable</t>
  </si>
  <si>
    <t>2051 · Payroll Liabilities</t>
  </si>
  <si>
    <t>2055 · Medicare Withheld</t>
  </si>
  <si>
    <t>Total 2051 · Payroll Liabilities</t>
  </si>
  <si>
    <t>Total 2050 · Accounts Payable</t>
  </si>
  <si>
    <t>Total Accounts Payable</t>
  </si>
  <si>
    <t>Credit Cards</t>
  </si>
  <si>
    <t>2060 · Credit Card Balances</t>
  </si>
  <si>
    <t>2001 American Express</t>
  </si>
  <si>
    <t>2063 · Cowlitz County Landfill</t>
  </si>
  <si>
    <t>2067 · Superior Tire</t>
  </si>
  <si>
    <t>2068   Due to Stanleys</t>
  </si>
  <si>
    <t>Pay to/from Stanley</t>
  </si>
  <si>
    <t>Stanley Medical Insurance</t>
  </si>
  <si>
    <t>Total 2068   Due to Stanleys</t>
  </si>
  <si>
    <t>Total 2060 · Credit Card Balances</t>
  </si>
  <si>
    <t>Total Credit Cards</t>
  </si>
  <si>
    <t>Other Current Liabilities</t>
  </si>
  <si>
    <t>2069 · Insurance Payable</t>
  </si>
  <si>
    <t>2070 · Payroll Liabilities</t>
  </si>
  <si>
    <t>Sick Leave Accrual</t>
  </si>
  <si>
    <t>Total 2070 · Payroll Liabilities</t>
  </si>
  <si>
    <t>2120 · Accrued Taxes on Payroll</t>
  </si>
  <si>
    <t>2100  Employee Family Leave W/H</t>
  </si>
  <si>
    <t>Total 2120 · Accrued Taxes on Payroll</t>
  </si>
  <si>
    <t>B&amp;O Tax Liability</t>
  </si>
  <si>
    <t>2130 Retailing tax on Rent Sale</t>
  </si>
  <si>
    <t>2129 B&amp;O accrued</t>
  </si>
  <si>
    <t>2128  State 3.6% Refuse Tax</t>
  </si>
  <si>
    <t>2127 Accrued Sales Tax on Rent</t>
  </si>
  <si>
    <t>2126  Accrued 6% Town Tax</t>
  </si>
  <si>
    <t>Total B&amp;O Tax Liability</t>
  </si>
  <si>
    <t>Total Other Current Liabilities</t>
  </si>
  <si>
    <t>Total Current Liabilities</t>
  </si>
  <si>
    <t>Long Term Liabilities</t>
  </si>
  <si>
    <t>2310 · EQUIPMENT OBLIGATIONS</t>
  </si>
  <si>
    <t>Bank of Pacific loan 61483604</t>
  </si>
  <si>
    <t>Bank of Pacific   61483603</t>
  </si>
  <si>
    <t>Bank of Pacific - 61483602</t>
  </si>
  <si>
    <t>Total 2310 · EQUIPMENT OBLIGATIONS</t>
  </si>
  <si>
    <t>Total Long Term Liabilities</t>
  </si>
  <si>
    <t>Total Liabilities</t>
  </si>
  <si>
    <t>Equity</t>
  </si>
  <si>
    <t>2800 · SOLE PROPRIETOR'S CAPITAL (LLC)</t>
  </si>
  <si>
    <t>Additional Investments</t>
  </si>
  <si>
    <t>Prior period adjustments</t>
  </si>
  <si>
    <t>Withdrawals/draws</t>
  </si>
  <si>
    <t>2800 · SOLE PROPRIETOR'S CAPITAL (LLC) - Other</t>
  </si>
  <si>
    <t>Total 2800 · SOLE PROPRIETOR'S CAPITAL (LLC)</t>
  </si>
  <si>
    <t>2930 · Retained Earnings</t>
  </si>
  <si>
    <t>3006 · Opening Bal Equity</t>
  </si>
  <si>
    <t>Net Income</t>
  </si>
  <si>
    <t>Total Equity</t>
  </si>
  <si>
    <t>TOTAL LIABILITIES &amp; EQUITY</t>
  </si>
  <si>
    <t>Because Equity is negative, a hypothetical capital structure is used.</t>
  </si>
  <si>
    <t>STANLEY'S SANITARY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</si>
</sst>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5" fontId="0" fillId="0" borderId="0" xfId="0" applyNumberFormat="1"/>
    <xf numFmtId="164" fontId="0" fillId="0" borderId="0" xfId="42" applyNumberFormat="1" applyFont="1"/>
    <xf numFmtId="0" fontId="0" fillId="0" borderId="0" xfId="0" applyAlignment="1">
      <alignment horizontal="left" indent="1"/>
    </xf>
    <xf numFmtId="0" fontId="16" fillId="0" borderId="0" xfId="0" applyFont="1"/>
    <xf numFmtId="164" fontId="0" fillId="0" borderId="10" xfId="42" applyNumberFormat="1" applyFont="1" applyBorder="1"/>
    <xf numFmtId="164" fontId="0" fillId="0" borderId="0" xfId="42" applyNumberFormat="1" applyFont="1" applyBorder="1"/>
    <xf numFmtId="0" fontId="0" fillId="0" borderId="0" xfId="0" applyAlignment="1">
      <alignment horizontal="left" indent="2"/>
    </xf>
    <xf numFmtId="164" fontId="0" fillId="0" borderId="12" xfId="42" applyNumberFormat="1" applyFont="1" applyBorder="1"/>
    <xf numFmtId="164" fontId="16" fillId="0" borderId="11" xfId="42" applyNumberFormat="1" applyFont="1" applyBorder="1"/>
    <xf numFmtId="164" fontId="16" fillId="0" borderId="13" xfId="42" applyNumberFormat="1" applyFont="1" applyBorder="1"/>
    <xf numFmtId="164" fontId="16" fillId="0" borderId="0" xfId="42" applyNumberFormat="1" applyFont="1" applyBorder="1"/>
    <xf numFmtId="164" fontId="16" fillId="0" borderId="10" xfId="42" applyNumberFormat="1" applyFont="1" applyBorder="1"/>
    <xf numFmtId="164" fontId="0" fillId="0" borderId="0" xfId="0" applyNumberFormat="1"/>
    <xf numFmtId="0" fontId="0" fillId="33" borderId="0" xfId="0" applyFill="1"/>
    <xf numFmtId="0" fontId="16" fillId="33" borderId="0" xfId="0" applyFont="1" applyFill="1"/>
    <xf numFmtId="0" fontId="1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/>
  </sheetViews>
  <sheetFormatPr defaultRowHeight="14.4" x14ac:dyDescent="0.3"/>
  <cols>
    <col min="1" max="1" width="44" bestFit="1" customWidth="1"/>
    <col min="2" max="2" width="12.77734375" bestFit="1" customWidth="1"/>
    <col min="3" max="3" width="9.5546875" bestFit="1" customWidth="1"/>
    <col min="4" max="4" width="9.77734375" bestFit="1" customWidth="1"/>
    <col min="7" max="7" width="9.5546875" bestFit="1" customWidth="1"/>
  </cols>
  <sheetData>
    <row r="1" spans="1:3" ht="31.2" x14ac:dyDescent="0.6">
      <c r="A1" s="16" t="s">
        <v>108</v>
      </c>
      <c r="B1" s="1">
        <v>44926</v>
      </c>
    </row>
    <row r="2" spans="1:3" x14ac:dyDescent="0.3">
      <c r="A2" s="4" t="s">
        <v>0</v>
      </c>
    </row>
    <row r="3" spans="1:3" x14ac:dyDescent="0.3">
      <c r="A3" s="4" t="s">
        <v>1</v>
      </c>
      <c r="B3" s="2"/>
    </row>
    <row r="4" spans="1:3" x14ac:dyDescent="0.3">
      <c r="A4" t="s">
        <v>2</v>
      </c>
      <c r="B4" s="2"/>
    </row>
    <row r="5" spans="1:3" x14ac:dyDescent="0.3">
      <c r="A5" s="3" t="s">
        <v>3</v>
      </c>
      <c r="B5" s="2"/>
    </row>
    <row r="6" spans="1:3" x14ac:dyDescent="0.3">
      <c r="A6" s="3" t="s">
        <v>4</v>
      </c>
      <c r="B6" s="2">
        <v>1188.04</v>
      </c>
    </row>
    <row r="7" spans="1:3" x14ac:dyDescent="0.3">
      <c r="A7" s="3" t="s">
        <v>5</v>
      </c>
      <c r="B7" s="5">
        <v>-0.56999999999999995</v>
      </c>
    </row>
    <row r="8" spans="1:3" x14ac:dyDescent="0.3">
      <c r="A8" s="3" t="s">
        <v>6</v>
      </c>
      <c r="B8" s="2">
        <v>1187.47</v>
      </c>
    </row>
    <row r="9" spans="1:3" x14ac:dyDescent="0.3">
      <c r="A9" s="3" t="s">
        <v>7</v>
      </c>
      <c r="B9" s="5">
        <v>-251.5</v>
      </c>
    </row>
    <row r="10" spans="1:3" x14ac:dyDescent="0.3">
      <c r="A10" s="3" t="s">
        <v>8</v>
      </c>
      <c r="C10" s="2">
        <v>935.97</v>
      </c>
    </row>
    <row r="11" spans="1:3" x14ac:dyDescent="0.3">
      <c r="A11" t="s">
        <v>9</v>
      </c>
      <c r="B11" s="2"/>
    </row>
    <row r="12" spans="1:3" x14ac:dyDescent="0.3">
      <c r="A12" s="3" t="s">
        <v>10</v>
      </c>
      <c r="B12" s="2"/>
    </row>
    <row r="13" spans="1:3" x14ac:dyDescent="0.3">
      <c r="A13" s="3" t="s">
        <v>11</v>
      </c>
      <c r="B13" s="2">
        <v>12903.06</v>
      </c>
    </row>
    <row r="14" spans="1:3" x14ac:dyDescent="0.3">
      <c r="A14" s="3" t="s">
        <v>12</v>
      </c>
      <c r="B14" s="2">
        <v>5831.9</v>
      </c>
    </row>
    <row r="15" spans="1:3" x14ac:dyDescent="0.3">
      <c r="A15" s="3" t="s">
        <v>13</v>
      </c>
      <c r="B15" s="5">
        <v>1452.03</v>
      </c>
    </row>
    <row r="16" spans="1:3" x14ac:dyDescent="0.3">
      <c r="A16" t="s">
        <v>14</v>
      </c>
      <c r="B16" s="8">
        <v>20186.990000000002</v>
      </c>
    </row>
    <row r="17" spans="1:3" x14ac:dyDescent="0.3">
      <c r="A17" t="s">
        <v>15</v>
      </c>
      <c r="C17" s="2">
        <v>20186.990000000002</v>
      </c>
    </row>
    <row r="18" spans="1:3" x14ac:dyDescent="0.3">
      <c r="A18" t="s">
        <v>16</v>
      </c>
      <c r="B18" s="2"/>
    </row>
    <row r="19" spans="1:3" x14ac:dyDescent="0.3">
      <c r="A19" s="3" t="s">
        <v>17</v>
      </c>
      <c r="B19" s="2">
        <v>400</v>
      </c>
    </row>
    <row r="20" spans="1:3" x14ac:dyDescent="0.3">
      <c r="A20" s="3" t="s">
        <v>18</v>
      </c>
      <c r="B20" s="2"/>
    </row>
    <row r="21" spans="1:3" x14ac:dyDescent="0.3">
      <c r="A21" s="3" t="s">
        <v>19</v>
      </c>
      <c r="B21" s="2">
        <v>8219.24</v>
      </c>
    </row>
    <row r="22" spans="1:3" x14ac:dyDescent="0.3">
      <c r="A22" s="3" t="s">
        <v>20</v>
      </c>
      <c r="B22" s="5">
        <v>2300</v>
      </c>
    </row>
    <row r="23" spans="1:3" x14ac:dyDescent="0.3">
      <c r="A23" s="3" t="s">
        <v>21</v>
      </c>
      <c r="B23" s="8">
        <v>10519.24</v>
      </c>
    </row>
    <row r="24" spans="1:3" x14ac:dyDescent="0.3">
      <c r="A24" t="s">
        <v>22</v>
      </c>
      <c r="C24" s="5">
        <v>10919.24</v>
      </c>
    </row>
    <row r="25" spans="1:3" x14ac:dyDescent="0.3">
      <c r="A25" s="4" t="s">
        <v>23</v>
      </c>
      <c r="C25" s="2">
        <f>SUM(C10:C24)</f>
        <v>32042.200000000004</v>
      </c>
    </row>
    <row r="26" spans="1:3" x14ac:dyDescent="0.3">
      <c r="A26" s="4" t="s">
        <v>24</v>
      </c>
      <c r="B26" s="2"/>
    </row>
    <row r="27" spans="1:3" x14ac:dyDescent="0.3">
      <c r="A27" s="4" t="s">
        <v>25</v>
      </c>
      <c r="B27" s="2"/>
    </row>
    <row r="28" spans="1:3" x14ac:dyDescent="0.3">
      <c r="A28" t="s">
        <v>26</v>
      </c>
      <c r="B28" s="2"/>
    </row>
    <row r="29" spans="1:3" x14ac:dyDescent="0.3">
      <c r="A29" s="3" t="s">
        <v>27</v>
      </c>
      <c r="B29" s="2">
        <v>433021.87</v>
      </c>
    </row>
    <row r="30" spans="1:3" x14ac:dyDescent="0.3">
      <c r="A30" s="3" t="s">
        <v>28</v>
      </c>
      <c r="B30" s="5">
        <v>-264532</v>
      </c>
    </row>
    <row r="31" spans="1:3" x14ac:dyDescent="0.3">
      <c r="A31" t="s">
        <v>29</v>
      </c>
      <c r="B31" s="2">
        <v>168489.87</v>
      </c>
    </row>
    <row r="32" spans="1:3" x14ac:dyDescent="0.3">
      <c r="A32" s="3" t="s">
        <v>30</v>
      </c>
      <c r="B32" s="2"/>
    </row>
    <row r="33" spans="1:2" x14ac:dyDescent="0.3">
      <c r="A33" s="3" t="s">
        <v>31</v>
      </c>
      <c r="B33" s="2">
        <v>222930.19</v>
      </c>
    </row>
    <row r="34" spans="1:2" x14ac:dyDescent="0.3">
      <c r="A34" s="3" t="s">
        <v>32</v>
      </c>
      <c r="B34" s="5">
        <v>-170150</v>
      </c>
    </row>
    <row r="35" spans="1:2" x14ac:dyDescent="0.3">
      <c r="A35" t="s">
        <v>33</v>
      </c>
      <c r="B35" s="2">
        <v>52780.19</v>
      </c>
    </row>
    <row r="36" spans="1:2" x14ac:dyDescent="0.3">
      <c r="A36" s="3" t="s">
        <v>34</v>
      </c>
      <c r="B36" s="2"/>
    </row>
    <row r="37" spans="1:2" x14ac:dyDescent="0.3">
      <c r="A37" s="3" t="s">
        <v>35</v>
      </c>
      <c r="B37" s="2">
        <v>4500</v>
      </c>
    </row>
    <row r="38" spans="1:2" x14ac:dyDescent="0.3">
      <c r="A38" s="3" t="s">
        <v>36</v>
      </c>
      <c r="B38" s="5">
        <v>-1350</v>
      </c>
    </row>
    <row r="39" spans="1:2" x14ac:dyDescent="0.3">
      <c r="A39" t="s">
        <v>37</v>
      </c>
      <c r="B39" s="2">
        <v>3150</v>
      </c>
    </row>
    <row r="40" spans="1:2" x14ac:dyDescent="0.3">
      <c r="A40" s="3" t="s">
        <v>38</v>
      </c>
      <c r="B40" s="2"/>
    </row>
    <row r="41" spans="1:2" x14ac:dyDescent="0.3">
      <c r="A41" s="3" t="s">
        <v>39</v>
      </c>
      <c r="B41" s="2">
        <v>8682.91</v>
      </c>
    </row>
    <row r="42" spans="1:2" x14ac:dyDescent="0.3">
      <c r="A42" s="3" t="s">
        <v>40</v>
      </c>
      <c r="B42" s="5">
        <v>-8592</v>
      </c>
    </row>
    <row r="43" spans="1:2" x14ac:dyDescent="0.3">
      <c r="A43" t="s">
        <v>41</v>
      </c>
      <c r="B43" s="2">
        <v>90.91</v>
      </c>
    </row>
    <row r="44" spans="1:2" x14ac:dyDescent="0.3">
      <c r="A44" t="s">
        <v>42</v>
      </c>
      <c r="B44" s="2"/>
    </row>
    <row r="45" spans="1:2" x14ac:dyDescent="0.3">
      <c r="A45" s="3" t="s">
        <v>43</v>
      </c>
      <c r="B45" s="2">
        <v>4109</v>
      </c>
    </row>
    <row r="46" spans="1:2" x14ac:dyDescent="0.3">
      <c r="A46" s="3" t="s">
        <v>44</v>
      </c>
      <c r="B46" s="5">
        <v>-4109</v>
      </c>
    </row>
    <row r="47" spans="1:2" x14ac:dyDescent="0.3">
      <c r="A47" t="s">
        <v>45</v>
      </c>
      <c r="B47" s="2">
        <v>0</v>
      </c>
    </row>
    <row r="48" spans="1:2" x14ac:dyDescent="0.3">
      <c r="A48" s="4" t="s">
        <v>46</v>
      </c>
      <c r="B48" s="5">
        <v>224510.97</v>
      </c>
    </row>
    <row r="49" spans="1:4" x14ac:dyDescent="0.3">
      <c r="A49" s="4" t="s">
        <v>47</v>
      </c>
      <c r="C49" s="5">
        <v>224510.97</v>
      </c>
    </row>
    <row r="50" spans="1:4" ht="15" thickBot="1" x14ac:dyDescent="0.35">
      <c r="A50" s="4" t="s">
        <v>48</v>
      </c>
      <c r="D50" s="9">
        <f>C25+C49</f>
        <v>256553.17</v>
      </c>
    </row>
    <row r="51" spans="1:4" ht="15" thickTop="1" x14ac:dyDescent="0.3">
      <c r="A51" s="4"/>
      <c r="B51" s="6"/>
    </row>
    <row r="52" spans="1:4" x14ac:dyDescent="0.3">
      <c r="A52" s="4" t="s">
        <v>49</v>
      </c>
      <c r="B52" s="2"/>
    </row>
    <row r="53" spans="1:4" x14ac:dyDescent="0.3">
      <c r="A53" s="4" t="s">
        <v>50</v>
      </c>
      <c r="B53" s="2"/>
    </row>
    <row r="54" spans="1:4" x14ac:dyDescent="0.3">
      <c r="A54" s="4" t="s">
        <v>51</v>
      </c>
      <c r="B54" s="2"/>
    </row>
    <row r="55" spans="1:4" x14ac:dyDescent="0.3">
      <c r="A55" t="s">
        <v>52</v>
      </c>
      <c r="B55" s="2"/>
    </row>
    <row r="56" spans="1:4" x14ac:dyDescent="0.3">
      <c r="A56" s="3" t="s">
        <v>53</v>
      </c>
      <c r="B56" s="2"/>
    </row>
    <row r="57" spans="1:4" x14ac:dyDescent="0.3">
      <c r="A57" s="3" t="s">
        <v>54</v>
      </c>
      <c r="B57" s="2"/>
    </row>
    <row r="58" spans="1:4" x14ac:dyDescent="0.3">
      <c r="A58" s="3" t="s">
        <v>55</v>
      </c>
      <c r="B58" s="2">
        <v>0.02</v>
      </c>
    </row>
    <row r="59" spans="1:4" x14ac:dyDescent="0.3">
      <c r="A59" s="3" t="s">
        <v>56</v>
      </c>
      <c r="B59" s="2">
        <v>0.02</v>
      </c>
    </row>
    <row r="60" spans="1:4" x14ac:dyDescent="0.3">
      <c r="A60" s="3" t="s">
        <v>57</v>
      </c>
      <c r="B60" s="2">
        <v>0.02</v>
      </c>
    </row>
    <row r="61" spans="1:4" x14ac:dyDescent="0.3">
      <c r="A61" t="s">
        <v>58</v>
      </c>
      <c r="B61" s="2">
        <v>0.02</v>
      </c>
    </row>
    <row r="62" spans="1:4" x14ac:dyDescent="0.3">
      <c r="A62" s="4" t="s">
        <v>59</v>
      </c>
      <c r="B62" s="2"/>
    </row>
    <row r="63" spans="1:4" x14ac:dyDescent="0.3">
      <c r="A63" s="4" t="s">
        <v>60</v>
      </c>
      <c r="B63" s="2"/>
    </row>
    <row r="64" spans="1:4" x14ac:dyDescent="0.3">
      <c r="A64" s="3" t="s">
        <v>61</v>
      </c>
      <c r="B64" s="2">
        <v>16295.29</v>
      </c>
    </row>
    <row r="65" spans="1:2" x14ac:dyDescent="0.3">
      <c r="A65" s="3" t="s">
        <v>62</v>
      </c>
      <c r="B65" s="2">
        <v>12582.36</v>
      </c>
    </row>
    <row r="66" spans="1:2" x14ac:dyDescent="0.3">
      <c r="A66" s="3" t="s">
        <v>63</v>
      </c>
      <c r="B66" s="2">
        <v>1887.58</v>
      </c>
    </row>
    <row r="67" spans="1:2" x14ac:dyDescent="0.3">
      <c r="A67" s="3" t="s">
        <v>64</v>
      </c>
      <c r="B67" s="5"/>
    </row>
    <row r="68" spans="1:2" x14ac:dyDescent="0.3">
      <c r="A68" s="7" t="s">
        <v>65</v>
      </c>
      <c r="B68" s="2">
        <v>5000</v>
      </c>
    </row>
    <row r="69" spans="1:2" x14ac:dyDescent="0.3">
      <c r="A69" s="7" t="s">
        <v>66</v>
      </c>
      <c r="B69" s="5">
        <v>168.46</v>
      </c>
    </row>
    <row r="70" spans="1:2" x14ac:dyDescent="0.3">
      <c r="A70" t="s">
        <v>67</v>
      </c>
      <c r="B70" s="5">
        <v>5168.46</v>
      </c>
    </row>
    <row r="71" spans="1:2" x14ac:dyDescent="0.3">
      <c r="A71" s="4" t="s">
        <v>68</v>
      </c>
      <c r="B71" s="5">
        <f>B70+SUM(B64:B66)</f>
        <v>35933.69</v>
      </c>
    </row>
    <row r="72" spans="1:2" x14ac:dyDescent="0.3">
      <c r="A72" s="4" t="s">
        <v>69</v>
      </c>
      <c r="B72" s="5">
        <v>35933.69</v>
      </c>
    </row>
    <row r="73" spans="1:2" x14ac:dyDescent="0.3">
      <c r="A73" s="4" t="s">
        <v>70</v>
      </c>
      <c r="B73" s="2"/>
    </row>
    <row r="74" spans="1:2" x14ac:dyDescent="0.3">
      <c r="A74" t="s">
        <v>71</v>
      </c>
      <c r="B74" s="2">
        <v>6575.4</v>
      </c>
    </row>
    <row r="75" spans="1:2" x14ac:dyDescent="0.3">
      <c r="A75" t="s">
        <v>72</v>
      </c>
      <c r="B75" s="2"/>
    </row>
    <row r="76" spans="1:2" x14ac:dyDescent="0.3">
      <c r="A76" s="3" t="s">
        <v>73</v>
      </c>
      <c r="B76" s="5">
        <v>4906.75</v>
      </c>
    </row>
    <row r="77" spans="1:2" x14ac:dyDescent="0.3">
      <c r="A77" t="s">
        <v>74</v>
      </c>
      <c r="B77" s="2">
        <v>4906.75</v>
      </c>
    </row>
    <row r="78" spans="1:2" x14ac:dyDescent="0.3">
      <c r="A78" s="3" t="s">
        <v>75</v>
      </c>
      <c r="B78" s="2"/>
    </row>
    <row r="79" spans="1:2" x14ac:dyDescent="0.3">
      <c r="A79" s="3" t="s">
        <v>76</v>
      </c>
      <c r="B79" s="5">
        <v>-10.130000000000001</v>
      </c>
    </row>
    <row r="80" spans="1:2" x14ac:dyDescent="0.3">
      <c r="A80" t="s">
        <v>77</v>
      </c>
      <c r="B80" s="2">
        <v>-10.130000000000001</v>
      </c>
    </row>
    <row r="81" spans="1:7" x14ac:dyDescent="0.3">
      <c r="A81" t="s">
        <v>78</v>
      </c>
      <c r="B81" s="2"/>
    </row>
    <row r="82" spans="1:7" x14ac:dyDescent="0.3">
      <c r="A82" s="3" t="s">
        <v>79</v>
      </c>
      <c r="B82" s="2">
        <v>17.05</v>
      </c>
    </row>
    <row r="83" spans="1:7" x14ac:dyDescent="0.3">
      <c r="A83" s="3" t="s">
        <v>80</v>
      </c>
      <c r="B83" s="2">
        <v>2946.73</v>
      </c>
    </row>
    <row r="84" spans="1:7" x14ac:dyDescent="0.3">
      <c r="A84" s="3" t="s">
        <v>81</v>
      </c>
      <c r="B84" s="2">
        <v>1250.3599999999999</v>
      </c>
    </row>
    <row r="85" spans="1:7" x14ac:dyDescent="0.3">
      <c r="A85" s="3" t="s">
        <v>82</v>
      </c>
      <c r="B85" s="2">
        <v>270.83999999999997</v>
      </c>
    </row>
    <row r="86" spans="1:7" x14ac:dyDescent="0.3">
      <c r="A86" s="3" t="s">
        <v>83</v>
      </c>
      <c r="B86" s="5">
        <v>934.96</v>
      </c>
    </row>
    <row r="87" spans="1:7" x14ac:dyDescent="0.3">
      <c r="A87" t="s">
        <v>84</v>
      </c>
      <c r="B87" s="2">
        <v>5419.94</v>
      </c>
    </row>
    <row r="88" spans="1:7" x14ac:dyDescent="0.3">
      <c r="A88" s="4" t="s">
        <v>85</v>
      </c>
      <c r="B88" s="5">
        <v>16891.96</v>
      </c>
    </row>
    <row r="89" spans="1:7" x14ac:dyDescent="0.3">
      <c r="A89" s="4" t="s">
        <v>86</v>
      </c>
      <c r="C89" s="2">
        <v>52825.67</v>
      </c>
    </row>
    <row r="90" spans="1:7" x14ac:dyDescent="0.3">
      <c r="A90" s="4" t="s">
        <v>87</v>
      </c>
      <c r="B90" s="2"/>
    </row>
    <row r="91" spans="1:7" x14ac:dyDescent="0.3">
      <c r="A91" t="s">
        <v>88</v>
      </c>
      <c r="B91" s="2"/>
    </row>
    <row r="92" spans="1:7" x14ac:dyDescent="0.3">
      <c r="A92" s="3" t="s">
        <v>89</v>
      </c>
      <c r="B92" s="2">
        <v>22052.15</v>
      </c>
      <c r="G92" s="4"/>
    </row>
    <row r="93" spans="1:7" x14ac:dyDescent="0.3">
      <c r="A93" s="3" t="s">
        <v>90</v>
      </c>
      <c r="B93" s="2">
        <v>60284.67</v>
      </c>
    </row>
    <row r="94" spans="1:7" x14ac:dyDescent="0.3">
      <c r="A94" s="3" t="s">
        <v>91</v>
      </c>
      <c r="B94" s="5">
        <v>198359.6</v>
      </c>
      <c r="G94" s="13"/>
    </row>
    <row r="95" spans="1:7" x14ac:dyDescent="0.3">
      <c r="A95" t="s">
        <v>92</v>
      </c>
      <c r="B95" s="8">
        <v>280696.42</v>
      </c>
      <c r="G95" s="13"/>
    </row>
    <row r="96" spans="1:7" x14ac:dyDescent="0.3">
      <c r="A96" t="s">
        <v>93</v>
      </c>
      <c r="C96" s="5">
        <v>280696.42</v>
      </c>
    </row>
    <row r="97" spans="1:12" x14ac:dyDescent="0.3">
      <c r="A97" s="4" t="s">
        <v>94</v>
      </c>
      <c r="D97" s="11">
        <v>333522.09000000003</v>
      </c>
    </row>
    <row r="98" spans="1:12" x14ac:dyDescent="0.3">
      <c r="C98" s="2"/>
    </row>
    <row r="99" spans="1:12" x14ac:dyDescent="0.3">
      <c r="A99" s="4" t="s">
        <v>95</v>
      </c>
      <c r="B99" s="2"/>
    </row>
    <row r="100" spans="1:12" x14ac:dyDescent="0.3">
      <c r="A100" t="s">
        <v>96</v>
      </c>
      <c r="B100" s="2"/>
    </row>
    <row r="101" spans="1:12" x14ac:dyDescent="0.3">
      <c r="A101" s="3" t="s">
        <v>97</v>
      </c>
      <c r="B101" s="2">
        <v>13761.16</v>
      </c>
    </row>
    <row r="102" spans="1:12" x14ac:dyDescent="0.3">
      <c r="A102" s="3" t="s">
        <v>98</v>
      </c>
      <c r="B102" s="2">
        <v>43230.45</v>
      </c>
    </row>
    <row r="103" spans="1:12" x14ac:dyDescent="0.3">
      <c r="A103" s="3" t="s">
        <v>99</v>
      </c>
      <c r="B103" s="6">
        <v>32161.56</v>
      </c>
    </row>
    <row r="104" spans="1:12" x14ac:dyDescent="0.3">
      <c r="A104" t="s">
        <v>100</v>
      </c>
      <c r="B104" s="5">
        <v>-110339.07</v>
      </c>
    </row>
    <row r="105" spans="1:12" x14ac:dyDescent="0.3">
      <c r="A105" t="s">
        <v>101</v>
      </c>
      <c r="C105" s="2">
        <v>-21185.9</v>
      </c>
    </row>
    <row r="106" spans="1:12" x14ac:dyDescent="0.3">
      <c r="A106" s="3" t="s">
        <v>102</v>
      </c>
      <c r="C106" s="2">
        <v>-80427.89</v>
      </c>
    </row>
    <row r="107" spans="1:12" x14ac:dyDescent="0.3">
      <c r="A107" s="3" t="s">
        <v>103</v>
      </c>
      <c r="C107" s="2">
        <v>81941.37</v>
      </c>
    </row>
    <row r="108" spans="1:12" x14ac:dyDescent="0.3">
      <c r="A108" t="s">
        <v>104</v>
      </c>
      <c r="C108" s="5">
        <v>-57296.5</v>
      </c>
    </row>
    <row r="109" spans="1:12" x14ac:dyDescent="0.3">
      <c r="A109" s="4" t="s">
        <v>105</v>
      </c>
      <c r="D109" s="12">
        <v>-76968.92</v>
      </c>
      <c r="F109" s="15" t="s">
        <v>107</v>
      </c>
      <c r="G109" s="15"/>
      <c r="H109" s="15"/>
      <c r="I109" s="15"/>
      <c r="J109" s="15"/>
      <c r="K109" s="15"/>
      <c r="L109" s="14"/>
    </row>
    <row r="110" spans="1:12" x14ac:dyDescent="0.3">
      <c r="C110" s="2"/>
    </row>
    <row r="111" spans="1:12" ht="15" thickBot="1" x14ac:dyDescent="0.35">
      <c r="A111" s="4" t="s">
        <v>106</v>
      </c>
      <c r="D111" s="10">
        <v>256553.17</v>
      </c>
    </row>
    <row r="112" spans="1:12" ht="1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14D923B9FD954297108C6561B438F8" ma:contentTypeVersion="16" ma:contentTypeDescription="" ma:contentTypeScope="" ma:versionID="0c2b3039742b6b3924ed6fdf1136a8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Stanley's Sanitary Service, L.L.C.</CaseCompanyNames>
    <Nickname xmlns="http://schemas.microsoft.com/sharepoint/v3" xsi:nil="true"/>
    <DocketNumber xmlns="dc463f71-b30c-4ab2-9473-d307f9d35888">230368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A240D5-6734-46EC-9091-0562FAF035EB}"/>
</file>

<file path=customXml/itemProps2.xml><?xml version="1.0" encoding="utf-8"?>
<ds:datastoreItem xmlns:ds="http://schemas.openxmlformats.org/officeDocument/2006/customXml" ds:itemID="{3AF3268D-7BAE-49F4-8151-390183995A0D}"/>
</file>

<file path=customXml/itemProps3.xml><?xml version="1.0" encoding="utf-8"?>
<ds:datastoreItem xmlns:ds="http://schemas.openxmlformats.org/officeDocument/2006/customXml" ds:itemID="{FC81AEAD-7480-406E-8B64-81B614830816}"/>
</file>

<file path=customXml/itemProps4.xml><?xml version="1.0" encoding="utf-8"?>
<ds:datastoreItem xmlns:ds="http://schemas.openxmlformats.org/officeDocument/2006/customXml" ds:itemID="{6513B8C8-AB73-454D-8F79-62F9E9335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</dc:creator>
  <cp:lastModifiedBy>Crystal</cp:lastModifiedBy>
  <dcterms:created xsi:type="dcterms:W3CDTF">2023-04-25T20:06:56Z</dcterms:created>
  <dcterms:modified xsi:type="dcterms:W3CDTF">2023-05-13T23:29:05Z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0x0101006E56B4D1795A2E4DB2F0B01679ED314A00CB14D923B9FD954297108C6561B438F8</vt:lpwstr>
  </property>
  <property fmtid="{D5CDD505-2E9C-101B-9397-08002B2CF9AE}" pid="3" name="_docset_NoMedatataSyncRequired">
    <vt:lpwstr>False</vt:lpwstr>
  </property>
</Properties>
</file>