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59B83C66-19A0-48D6-B2C7-AC242E6D49AA}" xr6:coauthVersionLast="47" xr6:coauthVersionMax="47" xr10:uidLastSave="{00000000-0000-0000-0000-000000000000}"/>
  <bookViews>
    <workbookView xWindow="-42945" yWindow="2610" windowWidth="21600" windowHeight="11385" tabRatio="858" xr2:uid="{00000000-000D-0000-FFFF-FFFF00000000}"/>
  </bookViews>
  <sheets>
    <sheet name="Check Sheet p2 " sheetId="79" r:id="rId1"/>
    <sheet name="Item 100 p22" sheetId="80" r:id="rId2"/>
    <sheet name="Item 100 p23" sheetId="81" r:id="rId3"/>
    <sheet name="Item 105 p26" sheetId="82" r:id="rId4"/>
    <sheet name="Item 120,130,150 p28" sheetId="88" r:id="rId5"/>
    <sheet name="Item 230 p34" sheetId="87" r:id="rId6"/>
    <sheet name="Item 240 p35" sheetId="84" r:id="rId7"/>
    <sheet name="Item 245 p36" sheetId="85" r:id="rId8"/>
    <sheet name="Item 255 p37" sheetId="86" r:id="rId9"/>
  </sheets>
  <definedNames>
    <definedName name="_xlnm.Print_Area" localSheetId="0">'Check Sheet p2 '!$A$1:$J$53</definedName>
    <definedName name="_xlnm.Print_Area" localSheetId="2">'Item 100 p23'!$A$1:$J$54</definedName>
    <definedName name="_xlnm.Print_Area" localSheetId="5">'Item 230 p34'!$A$1:$K$56</definedName>
    <definedName name="_xlnm.Print_Area" localSheetId="6">'Item 240 p35'!$A$1:$M$53</definedName>
    <definedName name="_xlnm.Print_Area" localSheetId="7">'Item 245 p36'!$A$1:$M$54</definedName>
    <definedName name="_xlnm.Print_Area" localSheetId="8">'Item 255 p37'!$A$1:$K$54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88" l="1"/>
  <c r="A48" i="88"/>
  <c r="A5" i="88"/>
  <c r="A4" i="88"/>
  <c r="C39" i="88"/>
  <c r="E39" i="88"/>
  <c r="G39" i="88"/>
  <c r="I39" i="88"/>
  <c r="C41" i="88"/>
  <c r="E41" i="88"/>
  <c r="G41" i="88"/>
  <c r="I41" i="88"/>
  <c r="A48" i="86" l="1"/>
  <c r="A5" i="86"/>
  <c r="A48" i="85"/>
  <c r="A5" i="85"/>
  <c r="A47" i="84"/>
  <c r="A5" i="84"/>
  <c r="A50" i="87"/>
  <c r="A5" i="87"/>
  <c r="A48" i="82"/>
  <c r="A5" i="82"/>
  <c r="A5" i="81"/>
  <c r="A48" i="81"/>
  <c r="B30" i="79" l="1"/>
  <c r="B31" i="79" s="1"/>
  <c r="B32" i="79" s="1"/>
  <c r="B33" i="79" s="1"/>
  <c r="B34" i="79" s="1"/>
  <c r="B35" i="79" s="1"/>
  <c r="E16" i="79"/>
  <c r="E17" i="79" s="1"/>
  <c r="E18" i="79" s="1"/>
  <c r="E19" i="79" s="1"/>
  <c r="E20" i="79" s="1"/>
  <c r="E21" i="79" s="1"/>
  <c r="E22" i="79" s="1"/>
  <c r="E23" i="79" s="1"/>
  <c r="E24" i="79" s="1"/>
  <c r="E25" i="79" s="1"/>
  <c r="E26" i="79" s="1"/>
  <c r="E27" i="79" s="1"/>
  <c r="E28" i="79" s="1"/>
  <c r="E29" i="79" s="1"/>
  <c r="E30" i="79" s="1"/>
  <c r="E31" i="79" s="1"/>
  <c r="E32" i="79" s="1"/>
  <c r="E33" i="79" s="1"/>
  <c r="E34" i="79" s="1"/>
  <c r="E35" i="79" s="1"/>
  <c r="B16" i="79"/>
  <c r="B17" i="79" s="1"/>
  <c r="B18" i="79" s="1"/>
  <c r="B19" i="79" s="1"/>
  <c r="B20" i="79" s="1"/>
  <c r="B21" i="79" s="1"/>
  <c r="B22" i="79" s="1"/>
  <c r="B23" i="79" s="1"/>
  <c r="B24" i="79" s="1"/>
  <c r="B25" i="79" s="1"/>
  <c r="B26" i="79" s="1"/>
  <c r="B27" i="79" s="1"/>
</calcChain>
</file>

<file path=xl/sharedStrings.xml><?xml version="1.0" encoding="utf-8"?>
<sst xmlns="http://schemas.openxmlformats.org/spreadsheetml/2006/main" count="420" uniqueCount="206">
  <si>
    <t>Type of receptacle</t>
  </si>
  <si>
    <t>Other</t>
  </si>
  <si>
    <t>Rate</t>
  </si>
  <si>
    <t>Service</t>
  </si>
  <si>
    <t>1 can</t>
  </si>
  <si>
    <t>2 cans</t>
  </si>
  <si>
    <t>3 cans</t>
  </si>
  <si>
    <t>4 cans</t>
  </si>
  <si>
    <t>5 cans</t>
  </si>
  <si>
    <t>6 cans</t>
  </si>
  <si>
    <t>Rates in this item apply:</t>
  </si>
  <si>
    <t>Number of</t>
  </si>
  <si>
    <t>Units or Type</t>
  </si>
  <si>
    <t>of Containers</t>
  </si>
  <si>
    <t>Frequency</t>
  </si>
  <si>
    <t>Garbage</t>
  </si>
  <si>
    <t>Recycle</t>
  </si>
  <si>
    <t>Yardwaste</t>
  </si>
  <si>
    <t>Note 4:</t>
  </si>
  <si>
    <t>Note 5:</t>
  </si>
  <si>
    <t>Note 6:</t>
  </si>
  <si>
    <t>32-gallon can or unit</t>
  </si>
  <si>
    <t>Mini-can</t>
  </si>
  <si>
    <t>Micro-minican</t>
  </si>
  <si>
    <t>Bag</t>
  </si>
  <si>
    <t>Note 7:</t>
  </si>
  <si>
    <t>Docket No. TG-____________________  Date: ___________________  By: ___________________</t>
  </si>
  <si>
    <t>Service Area:</t>
  </si>
  <si>
    <t>Initial Delivery</t>
  </si>
  <si>
    <t>Note 1:</t>
  </si>
  <si>
    <t>Note 2:</t>
  </si>
  <si>
    <t>Note 3:</t>
  </si>
  <si>
    <t>Size or Type of Container</t>
  </si>
  <si>
    <t>Monthly Rent (if applicable)</t>
  </si>
  <si>
    <t>Temporary Service</t>
  </si>
  <si>
    <t>Rent Per Calendar Day</t>
  </si>
  <si>
    <t>Rent Per Month</t>
  </si>
  <si>
    <t>Permanent Service</t>
  </si>
  <si>
    <t>Accessorial charges assessed (lids, unlocking, unlatching, etc.)</t>
  </si>
  <si>
    <t>Includes Commercial Can Service</t>
  </si>
  <si>
    <t>Frequency of Service Codes: WG=Weekly Garbage; EOWG-Every Other Week Garbage; MG=Monthly Garbage; WR=Weekly Recycling</t>
  </si>
  <si>
    <t>(For Official Use Only)</t>
  </si>
  <si>
    <t>of</t>
  </si>
  <si>
    <t>Issue date:</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</si>
  <si>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</si>
  <si>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</si>
  <si>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</si>
  <si>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</si>
  <si>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</si>
  <si>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</si>
  <si>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</si>
  <si>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</si>
  <si>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</si>
  <si>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</si>
  <si>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</si>
  <si>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</si>
  <si>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Docket No. TG-__________________  Date: _______________________  By: ___________________</t>
  </si>
  <si>
    <t xml:space="preserve">Service Area:  </t>
  </si>
  <si>
    <t>Note 8:</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</si>
  <si>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</si>
  <si>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</si>
  <si>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</si>
  <si>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Item 240 - Container Service - Dumped in Company’s Vehicle</t>
  </si>
  <si>
    <t>Non-compacted Material (Company-owned Container)</t>
  </si>
  <si>
    <t>Rates stated per container, per pick-up</t>
  </si>
  <si>
    <t>Item 245 - Container Service - Dumped in Company’s Vehicle</t>
  </si>
  <si>
    <t>Non-compacted Material (Customer-owned Container)</t>
  </si>
  <si>
    <t>Compacted Material (Customer-owned Container)</t>
  </si>
  <si>
    <t>Item 255 - Container Service - Dumped in Company’s Vehicle</t>
  </si>
  <si>
    <t>Pick-up Rate</t>
  </si>
  <si>
    <t>Each Scheduled Pick-up</t>
  </si>
  <si>
    <t>Item 100 - Residential Service - Monthly Rates (Continued on next page)</t>
  </si>
  <si>
    <t>First Pick-up</t>
  </si>
  <si>
    <t>Each Additional Pick-up</t>
  </si>
  <si>
    <t>Special Pick-up</t>
  </si>
  <si>
    <t>Customers will be charged for service requested even if fewer units are picked up on a particular trip.  No credit will be given for partially filled cans.  No credit will be given if customer fails to set receptacles out for collection.</t>
  </si>
  <si>
    <t>(A)</t>
  </si>
  <si>
    <t>Company Name/Permit Number:  Bainbridge Disposal, Inc.  G-143</t>
  </si>
  <si>
    <t>Recycle only</t>
  </si>
  <si>
    <t>WG/EOWR</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</si>
  <si>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</si>
  <si>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</si>
  <si>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</si>
  <si>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</si>
  <si>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</si>
  <si>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</si>
  <si>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The charge for an occasional extra residential bag, can, unit, toter, mini-can, or micro-mini-can on a regular pickup is:</t>
  </si>
  <si>
    <t>Rate per receptacle per pickup</t>
  </si>
  <si>
    <t>60-gallon toter</t>
  </si>
  <si>
    <t>90-gallon toter</t>
  </si>
  <si>
    <t>Rates below apply in the following service area:  As described in Certificate G-143</t>
  </si>
  <si>
    <r>
      <rPr>
        <b/>
        <u/>
        <sz val="10"/>
        <rFont val="Times New Roman"/>
        <family val="1"/>
      </rPr>
      <t xml:space="preserve">        </t>
    </r>
    <r>
      <rPr>
        <b/>
        <sz val="10"/>
        <rFont val="Times New Roman"/>
        <family val="1"/>
      </rPr>
      <t xml:space="preserve"> Yard</t>
    </r>
  </si>
  <si>
    <r>
      <rPr>
        <b/>
        <u/>
        <sz val="10"/>
        <rFont val="Times New Roman"/>
        <family val="1"/>
      </rPr>
      <t xml:space="preserve">    2   </t>
    </r>
    <r>
      <rPr>
        <b/>
        <sz val="10"/>
        <rFont val="Times New Roman"/>
        <family val="1"/>
      </rPr>
      <t xml:space="preserve"> Yard</t>
    </r>
  </si>
  <si>
    <t>per month</t>
  </si>
  <si>
    <t>Unlocking fee</t>
  </si>
  <si>
    <t>Accessorial charges assessed (lids, unlocking, unlatching, etc.):</t>
  </si>
  <si>
    <r>
      <rPr>
        <b/>
        <u/>
        <sz val="10"/>
        <rFont val="Times New Roman"/>
        <family val="1"/>
      </rPr>
      <t xml:space="preserve">  32  </t>
    </r>
    <r>
      <rPr>
        <b/>
        <sz val="10"/>
        <rFont val="Times New Roman"/>
        <family val="1"/>
      </rPr>
      <t xml:space="preserve"> Gal</t>
    </r>
  </si>
  <si>
    <t>Each Scheduled Pickup</t>
  </si>
  <si>
    <t>Monthly Minimum</t>
  </si>
  <si>
    <r>
      <t xml:space="preserve">      </t>
    </r>
    <r>
      <rPr>
        <b/>
        <sz val="10"/>
        <rFont val="Times New Roman"/>
        <family val="1"/>
      </rPr>
      <t xml:space="preserve"> Gal</t>
    </r>
  </si>
  <si>
    <r>
      <rPr>
        <b/>
        <u/>
        <sz val="10"/>
        <rFont val="Times New Roman"/>
        <family val="1"/>
      </rPr>
      <t xml:space="preserve">   2   </t>
    </r>
    <r>
      <rPr>
        <b/>
        <sz val="10"/>
        <rFont val="Times New Roman"/>
        <family val="1"/>
      </rPr>
      <t xml:space="preserve"> Yard</t>
    </r>
  </si>
  <si>
    <t>WG</t>
  </si>
  <si>
    <t>Item 105 - Multi-Family Service - Monthly Rates</t>
  </si>
  <si>
    <t>96 Gal</t>
  </si>
  <si>
    <t>2 Yard</t>
  </si>
  <si>
    <r>
      <t xml:space="preserve">Note 1:  Description/rules related to recycling program are shown on page </t>
    </r>
    <r>
      <rPr>
        <u/>
        <sz val="10"/>
        <rFont val="Times New Roman"/>
        <family val="1"/>
      </rPr>
      <t xml:space="preserve">  27  </t>
    </r>
    <r>
      <rPr>
        <sz val="10"/>
        <rFont val="Times New Roman"/>
        <family val="1"/>
      </rPr>
      <t>.</t>
    </r>
  </si>
  <si>
    <t>64 Gal</t>
  </si>
  <si>
    <r>
      <t xml:space="preserve">  64  </t>
    </r>
    <r>
      <rPr>
        <b/>
        <sz val="10"/>
        <rFont val="Times New Roman"/>
        <family val="1"/>
      </rPr>
      <t xml:space="preserve"> Gal</t>
    </r>
  </si>
  <si>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</si>
  <si>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Item 100 - Residential Service - Monthly Rates (Continued from previous page)</t>
  </si>
  <si>
    <r>
      <rPr>
        <u/>
        <sz val="10"/>
        <rFont val="Times New Roman"/>
        <family val="1"/>
      </rPr>
      <t>Permanent Service:</t>
    </r>
    <r>
      <rPr>
        <sz val="10"/>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</si>
  <si>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r>
      <rPr>
        <u/>
        <sz val="10"/>
        <rFont val="Times New Roman"/>
        <family val="1"/>
      </rPr>
      <t>Permanent Service:</t>
    </r>
    <r>
      <rPr>
        <sz val="10"/>
        <rFont val="Times New Roman"/>
        <family val="1"/>
      </rPr>
      <t xml:space="preserve">  If rent is shown, the rate for the first pickup and each additional pickup must be the same.  If rent is not shown, it is to be included in the rate for the first pickup.</t>
    </r>
  </si>
  <si>
    <t>Registered Trade Name:                    Bainbridge Disposal, Inc.</t>
  </si>
  <si>
    <t xml:space="preserve">WG </t>
  </si>
  <si>
    <t>EOWY</t>
  </si>
  <si>
    <t>With WG:</t>
  </si>
  <si>
    <t xml:space="preserve">To solid waste collection, curbside recycling (where noted) and yardwaste services (where noted) for multi-family property.  </t>
  </si>
  <si>
    <r>
      <t xml:space="preserve">Note 5:  In addition to all other applicable charges, a charge of </t>
    </r>
    <r>
      <rPr>
        <u/>
        <sz val="10"/>
        <rFont val="Times New Roman"/>
        <family val="1"/>
      </rPr>
      <t xml:space="preserve">  $21.02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</si>
  <si>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r>
      <t xml:space="preserve">Note 6:  The company will assess roll-out charges where, due to circumstances outside the control of the driver, the driver is required to move a container more than five feet, but less than 25 feet, in order to reach the truck.  The charge for this roll-out service is </t>
    </r>
    <r>
      <rPr>
        <u/>
        <sz val="10"/>
        <rFont val="Times New Roman"/>
        <family val="1"/>
      </rPr>
      <t xml:space="preserve">  $ 8.22  </t>
    </r>
    <r>
      <rPr>
        <sz val="10"/>
        <rFont val="Times New Roman"/>
        <family val="1"/>
      </rPr>
      <t xml:space="preserve"> per container, per pick-up.</t>
    </r>
  </si>
  <si>
    <r>
      <t xml:space="preserve">In addition to all other applicable charges, a charge of </t>
    </r>
    <r>
      <rPr>
        <u/>
        <sz val="10"/>
        <rFont val="Times New Roman"/>
        <family val="1"/>
      </rPr>
      <t xml:space="preserve">  $15.01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</si>
  <si>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t xml:space="preserve">EOWY=every other week yard waste </t>
  </si>
  <si>
    <r>
      <t xml:space="preserve">For customers on automated service routes:  The company will assess roll-out charges where, due to circumstances outside the control of the driver, the driver is required to move an automated cart or toter more than </t>
    </r>
    <r>
      <rPr>
        <u/>
        <sz val="10"/>
        <rFont val="Times New Roman"/>
        <family val="1"/>
      </rPr>
      <t xml:space="preserve">  5  </t>
    </r>
    <r>
      <rPr>
        <sz val="10"/>
        <rFont val="Times New Roman"/>
        <family val="1"/>
      </rPr>
      <t xml:space="preserve"> feet in order to reach the truck.  The charge for this roll-out service is: </t>
    </r>
    <r>
      <rPr>
        <u/>
        <sz val="10"/>
        <rFont val="Times New Roman"/>
        <family val="1"/>
      </rPr>
      <t xml:space="preserve">  $1.37   </t>
    </r>
    <r>
      <rPr>
        <sz val="10"/>
        <rFont val="Times New Roman"/>
        <family val="1"/>
      </rPr>
      <t xml:space="preserve"> per cart or toter, per pickup.</t>
    </r>
  </si>
  <si>
    <t>Issued by: Heather Church - President</t>
  </si>
  <si>
    <t>20-30 Gal Solar</t>
  </si>
  <si>
    <t>14a</t>
  </si>
  <si>
    <t>Item 230 - Disposal Fees</t>
  </si>
  <si>
    <t>Charges in this item apply when other items in the tariff specifically refer to this item.</t>
  </si>
  <si>
    <t>Disposal site (name or location)</t>
  </si>
  <si>
    <t>Type of Material</t>
  </si>
  <si>
    <t>Fee for Disposal</t>
  </si>
  <si>
    <t>Olympic View Transfer Station</t>
  </si>
  <si>
    <t>MSW</t>
  </si>
  <si>
    <t>per</t>
  </si>
  <si>
    <t xml:space="preserve">ton </t>
  </si>
  <si>
    <t>Bulky Waste</t>
  </si>
  <si>
    <t>ton</t>
  </si>
  <si>
    <t>Passenger tires</t>
  </si>
  <si>
    <t>tire</t>
  </si>
  <si>
    <t>Commercial tires</t>
  </si>
  <si>
    <t>Yard Waste</t>
  </si>
  <si>
    <t xml:space="preserve">per </t>
  </si>
  <si>
    <t>Land Recovery, Inc.</t>
  </si>
  <si>
    <t>North Mason Fiber Company</t>
  </si>
  <si>
    <t>Food Waste</t>
  </si>
  <si>
    <t>Wood Waste</t>
  </si>
  <si>
    <t>State whether fees are per yard, per ton, etc.  Include charges assessed for special commodities (tires, appliances, asbestos, etc.) or special conditions at each specific disposal site.  Attach additional sheets as necessary.</t>
  </si>
  <si>
    <t/>
  </si>
  <si>
    <t>and Foodwaste</t>
  </si>
  <si>
    <t>32 Gal</t>
  </si>
  <si>
    <t>18th Revised Page</t>
  </si>
  <si>
    <t>Special Fuel Surcharge No. 8</t>
  </si>
  <si>
    <t>14th Revised Page</t>
  </si>
  <si>
    <t>15.67 (A)</t>
  </si>
  <si>
    <t>21.62 (A)</t>
  </si>
  <si>
    <t>28.08 (A)</t>
  </si>
  <si>
    <t>34.24 (A)</t>
  </si>
  <si>
    <t>40.29 (A)</t>
  </si>
  <si>
    <t>6.97 (A)</t>
  </si>
  <si>
    <t>47.45 (A)</t>
  </si>
  <si>
    <r>
      <t xml:space="preserve">Note 2:  Description/rules related to yardwaste and foodwaste program are shown on page </t>
    </r>
    <r>
      <rPr>
        <u/>
        <sz val="10"/>
        <rFont val="Times New Roman"/>
        <family val="1"/>
      </rPr>
      <t xml:space="preserve">  25 .</t>
    </r>
  </si>
  <si>
    <r>
      <t xml:space="preserve">Note 3:  In addition to the recycling rates shown above, a recycling debit/credit of </t>
    </r>
    <r>
      <rPr>
        <u/>
        <sz val="10"/>
        <rFont val="Times New Roman"/>
        <family val="1"/>
      </rPr>
      <t xml:space="preserve">  $3.54  </t>
    </r>
    <r>
      <rPr>
        <sz val="10"/>
        <rFont val="Times New Roman"/>
        <family val="1"/>
      </rPr>
      <t>applies.</t>
    </r>
  </si>
  <si>
    <r>
      <t xml:space="preserve">Recycling service rates on this page expire on: </t>
    </r>
    <r>
      <rPr>
        <b/>
        <u/>
        <sz val="10"/>
        <rFont val="Times New Roman"/>
        <family val="1"/>
      </rPr>
      <t xml:space="preserve">  September 30, 2024</t>
    </r>
    <r>
      <rPr>
        <b/>
        <sz val="10"/>
        <rFont val="Times New Roman"/>
        <family val="1"/>
      </rPr>
      <t>.</t>
    </r>
  </si>
  <si>
    <t>When required by a local government service level ordinance, solid waste collection, curbside recycling,  yardwaste and foodwaste service must be provided for single-family dwellings, duplexes, mobile homes, condominiums, and appartment buildings of less than N/A residential untis, where service is billed to the owner or property manager.</t>
  </si>
  <si>
    <t xml:space="preserve">Rate </t>
  </si>
  <si>
    <t xml:space="preserve">6th Revised Page </t>
  </si>
  <si>
    <t>3.73 (A)</t>
  </si>
  <si>
    <r>
      <t xml:space="preserve">Customers may request no more than one pickup per month, on an "on call" basis, at </t>
    </r>
    <r>
      <rPr>
        <u/>
        <sz val="10"/>
        <rFont val="Times New Roman"/>
        <family val="1"/>
      </rPr>
      <t xml:space="preserve">  $10.09 (A)  </t>
    </r>
    <r>
      <rPr>
        <sz val="10"/>
        <rFont val="Times New Roman"/>
        <family val="1"/>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</si>
  <si>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those customers who do not receive garbage service add </t>
    </r>
    <r>
      <rPr>
        <u/>
        <sz val="10"/>
        <rFont val="Times New Roman"/>
        <family val="1"/>
      </rPr>
      <t xml:space="preserve">  $1.16   </t>
    </r>
    <r>
      <rPr>
        <sz val="10"/>
        <rFont val="Times New Roman"/>
        <family val="1"/>
      </rPr>
      <t xml:space="preserve"> to yardwaste and foodwaste service rate shown on Page 22. </t>
    </r>
  </si>
  <si>
    <r>
      <t xml:space="preserve">Note 3:  The charge for an occasional extra residential bag, can, unit, or toter on a regular pickup is </t>
    </r>
    <r>
      <rPr>
        <u/>
        <sz val="10"/>
        <rFont val="Times New Roman"/>
        <family val="1"/>
      </rPr>
      <t xml:space="preserve">  $ 3.73 (A)</t>
    </r>
    <r>
      <rPr>
        <sz val="10"/>
        <rFont val="Times New Roman"/>
        <family val="1"/>
      </rPr>
      <t>.</t>
    </r>
  </si>
  <si>
    <t>10.78 (A)</t>
  </si>
  <si>
    <t>92.43 (A)</t>
  </si>
  <si>
    <r>
      <t xml:space="preserve">Note 4:  The charge for an occasional extra 2 yard pick-up is </t>
    </r>
    <r>
      <rPr>
        <u/>
        <sz val="10"/>
        <rFont val="Times New Roman"/>
        <family val="1"/>
      </rPr>
      <t xml:space="preserve">  $ 38.72 (A) .</t>
    </r>
  </si>
  <si>
    <t xml:space="preserve">6th Revised Page No. </t>
  </si>
  <si>
    <t>6th Revised Page</t>
  </si>
  <si>
    <t>Effective Date: January 1, 2024</t>
  </si>
  <si>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</si>
  <si>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</si>
  <si>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</si>
  <si>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</si>
  <si>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</si>
  <si>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</si>
  <si>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</si>
  <si>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</si>
  <si>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</si>
  <si>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</si>
  <si>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</si>
  <si>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</si>
  <si>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</si>
  <si>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</si>
  <si>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</si>
  <si>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</si>
  <si>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t>
  </si>
  <si>
    <t>Size or Type:</t>
  </si>
  <si>
    <t>Rate Per Receptacle, Per Pick-up</t>
  </si>
  <si>
    <t>Company-owned Receptacle:</t>
  </si>
  <si>
    <t>30 Gallon</t>
  </si>
  <si>
    <t>Customer-owned Receptacle</t>
  </si>
  <si>
    <t xml:space="preserve">Item 130 - Litter Receptacles and Litter Toters </t>
  </si>
  <si>
    <t>Regular Route Service</t>
  </si>
  <si>
    <t>Rate Per Drum, Per Pick-up</t>
  </si>
  <si>
    <t>Type of Service</t>
  </si>
  <si>
    <t xml:space="preserve"> </t>
  </si>
  <si>
    <t>Item 120 - Drums</t>
  </si>
  <si>
    <t>$ 3.77 (A)  per pickup</t>
  </si>
  <si>
    <t>$ 15.74 (A)  Minimum per month</t>
  </si>
  <si>
    <t xml:space="preserve">1st Revised Page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</si>
</sst>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s>
  <fonts count="11"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b/>
      <sz val="8"/>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8"/>
      </left>
      <right style="thin">
        <color indexed="8"/>
      </right>
      <top/>
      <bottom style="thin">
        <color indexed="8"/>
      </bottom>
      <diagonal/>
    </border>
  </borders>
  <cellStyleXfs count="6">
    <xf numFmtId="0" fontId="0" fillId="0" borderId="0"/>
    <xf numFmtId="0" fontId="2" fillId="0" borderId="0"/>
    <xf numFmtId="0" fontId="2" fillId="0" borderId="0"/>
    <xf numFmtId="44" fontId="2" fillId="0" borderId="0" applyFont="0" applyFill="0" applyBorder="0" applyAlignment="0" applyProtection="0"/>
    <xf numFmtId="43" fontId="10" fillId="0" borderId="0" applyFont="0" applyFill="0" applyBorder="0" applyAlignment="0" applyProtection="0"/>
    <xf numFmtId="0" fontId="1" fillId="0" borderId="0"/>
  </cellStyleXfs>
  <cellXfs count="261">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xf numFmtId="0" fontId="3" fillId="0" borderId="5" xfId="0" applyFont="1" applyBorder="1"/>
    <xf numFmtId="0" fontId="3" fillId="0" borderId="7" xfId="0" applyFont="1" applyBorder="1"/>
    <xf numFmtId="0" fontId="3" fillId="0" borderId="10" xfId="0" applyFont="1" applyBorder="1"/>
    <xf numFmtId="0" fontId="3" fillId="0" borderId="0" xfId="0" applyFont="1" applyAlignment="1">
      <alignment horizontal="left"/>
    </xf>
    <xf numFmtId="0" fontId="3" fillId="0" borderId="4" xfId="0" quotePrefix="1" applyFont="1" applyBorder="1" applyAlignment="1">
      <alignment horizontal="left"/>
    </xf>
    <xf numFmtId="0" fontId="3" fillId="0" borderId="4" xfId="0" applyFont="1" applyBorder="1" applyAlignment="1">
      <alignment horizontal="left"/>
    </xf>
    <xf numFmtId="0" fontId="6" fillId="0" borderId="4" xfId="0" applyFont="1" applyBorder="1" applyAlignment="1">
      <alignment horizontal="center"/>
    </xf>
    <xf numFmtId="0" fontId="4" fillId="0" borderId="4" xfId="0" applyFont="1" applyBorder="1"/>
    <xf numFmtId="0" fontId="3" fillId="0" borderId="2" xfId="0" applyFont="1" applyBorder="1" applyAlignment="1">
      <alignment horizontal="center"/>
    </xf>
    <xf numFmtId="0" fontId="4" fillId="0" borderId="0" xfId="0" applyFont="1"/>
    <xf numFmtId="0" fontId="3" fillId="0" borderId="4" xfId="0" applyFont="1" applyBorder="1"/>
    <xf numFmtId="0" fontId="4" fillId="0" borderId="4" xfId="0" applyFont="1" applyBorder="1" applyAlignment="1">
      <alignment horizontal="left"/>
    </xf>
    <xf numFmtId="44" fontId="3" fillId="0" borderId="0" xfId="0" applyNumberFormat="1" applyFont="1"/>
    <xf numFmtId="44" fontId="3" fillId="0" borderId="6" xfId="0" applyNumberFormat="1" applyFont="1" applyBorder="1"/>
    <xf numFmtId="0" fontId="3" fillId="0" borderId="4" xfId="0" applyFont="1" applyBorder="1" applyAlignment="1">
      <alignment horizontal="left" indent="2"/>
    </xf>
    <xf numFmtId="0" fontId="3" fillId="0" borderId="4" xfId="0" quotePrefix="1" applyFont="1" applyBorder="1" applyAlignment="1">
      <alignment horizontal="left" indent="2"/>
    </xf>
    <xf numFmtId="0" fontId="8" fillId="0" borderId="0" xfId="0" applyFont="1" applyAlignment="1">
      <alignment horizontal="center"/>
    </xf>
    <xf numFmtId="0" fontId="3" fillId="0" borderId="11" xfId="0" applyFont="1" applyBorder="1" applyAlignment="1">
      <alignment horizontal="center"/>
    </xf>
    <xf numFmtId="43" fontId="3" fillId="0" borderId="11" xfId="0" applyNumberFormat="1" applyFont="1" applyBorder="1"/>
    <xf numFmtId="0" fontId="8" fillId="0" borderId="4" xfId="0" applyFont="1" applyBorder="1"/>
    <xf numFmtId="0" fontId="3" fillId="0" borderId="4" xfId="0" quotePrefix="1" applyFont="1" applyBorder="1" applyAlignment="1">
      <alignment horizontal="left" wrapText="1" indent="2"/>
    </xf>
    <xf numFmtId="0" fontId="9" fillId="0" borderId="14" xfId="0" applyFont="1" applyBorder="1" applyAlignment="1">
      <alignment horizontal="center"/>
    </xf>
    <xf numFmtId="0" fontId="9" fillId="0" borderId="15" xfId="0" applyFont="1" applyBorder="1" applyAlignment="1">
      <alignment horizontal="center"/>
    </xf>
    <xf numFmtId="0" fontId="9" fillId="0" borderId="13" xfId="0" applyFont="1" applyBorder="1" applyAlignment="1">
      <alignment horizontal="center"/>
    </xf>
    <xf numFmtId="0" fontId="6" fillId="0" borderId="3" xfId="0" applyFont="1" applyBorder="1" applyAlignment="1">
      <alignment horizontal="center"/>
    </xf>
    <xf numFmtId="0" fontId="3" fillId="0" borderId="11" xfId="0" applyFont="1" applyBorder="1"/>
    <xf numFmtId="0" fontId="3" fillId="0" borderId="8" xfId="0" applyFont="1" applyBorder="1"/>
    <xf numFmtId="0" fontId="4" fillId="0" borderId="12" xfId="0" quotePrefix="1" applyFont="1" applyBorder="1" applyAlignment="1">
      <alignment horizontal="left"/>
    </xf>
    <xf numFmtId="0" fontId="3" fillId="0" borderId="12" xfId="0" quotePrefix="1" applyFont="1" applyBorder="1" applyAlignment="1">
      <alignment horizontal="left" indent="1"/>
    </xf>
    <xf numFmtId="44" fontId="3" fillId="0" borderId="11" xfId="0" applyNumberFormat="1" applyFont="1" applyBorder="1"/>
    <xf numFmtId="0" fontId="3" fillId="0" borderId="12" xfId="0" applyFont="1" applyBorder="1" applyAlignment="1">
      <alignment horizontal="left" indent="1"/>
    </xf>
    <xf numFmtId="0" fontId="4" fillId="0" borderId="12" xfId="0" applyFont="1" applyBorder="1"/>
    <xf numFmtId="0" fontId="3" fillId="2" borderId="0" xfId="0" applyFont="1" applyFill="1"/>
    <xf numFmtId="44" fontId="3" fillId="0" borderId="16" xfId="0" applyNumberFormat="1" applyFont="1" applyBorder="1"/>
    <xf numFmtId="0" fontId="4" fillId="0" borderId="10" xfId="0" applyFont="1" applyBorder="1"/>
    <xf numFmtId="0" fontId="3" fillId="0" borderId="9" xfId="0" applyFont="1" applyBorder="1"/>
    <xf numFmtId="0" fontId="3" fillId="0" borderId="4" xfId="0" applyFont="1" applyBorder="1" applyAlignment="1">
      <alignment horizontal="left" indent="1"/>
    </xf>
    <xf numFmtId="0" fontId="3" fillId="0" borderId="4" xfId="0" applyFont="1" applyBorder="1" applyAlignment="1">
      <alignment horizontal="right"/>
    </xf>
    <xf numFmtId="0" fontId="4" fillId="0" borderId="11" xfId="0" applyFont="1" applyBorder="1" applyAlignment="1">
      <alignment horizontal="center"/>
    </xf>
    <xf numFmtId="0" fontId="3" fillId="0" borderId="17" xfId="0" applyFont="1" applyBorder="1"/>
    <xf numFmtId="44" fontId="3" fillId="0" borderId="5" xfId="0" applyNumberFormat="1" applyFont="1" applyBorder="1"/>
    <xf numFmtId="0" fontId="3" fillId="3" borderId="10" xfId="0" applyFont="1" applyFill="1" applyBorder="1"/>
    <xf numFmtId="0" fontId="3" fillId="0" borderId="1" xfId="1" applyFont="1" applyBorder="1"/>
    <xf numFmtId="0" fontId="3" fillId="0" borderId="2" xfId="1" applyFont="1" applyBorder="1"/>
    <xf numFmtId="0" fontId="3" fillId="0" borderId="3" xfId="1" applyFont="1" applyBorder="1"/>
    <xf numFmtId="0" fontId="3" fillId="0" borderId="0" xfId="1" applyFont="1"/>
    <xf numFmtId="0" fontId="3" fillId="0" borderId="4" xfId="1" applyFont="1" applyBorder="1"/>
    <xf numFmtId="0" fontId="3" fillId="0" borderId="5" xfId="1" applyFont="1" applyBorder="1" applyAlignment="1">
      <alignment horizontal="center"/>
    </xf>
    <xf numFmtId="0" fontId="3" fillId="0" borderId="6" xfId="1" applyFont="1" applyBorder="1"/>
    <xf numFmtId="0" fontId="3" fillId="0" borderId="10" xfId="1" applyFont="1" applyBorder="1"/>
    <xf numFmtId="0" fontId="3" fillId="0" borderId="5" xfId="1" applyFont="1" applyBorder="1"/>
    <xf numFmtId="0" fontId="3" fillId="0" borderId="7" xfId="1" applyFont="1" applyBorder="1"/>
    <xf numFmtId="0" fontId="3" fillId="0" borderId="14" xfId="1" applyFont="1" applyBorder="1" applyAlignment="1">
      <alignment horizontal="center"/>
    </xf>
    <xf numFmtId="0" fontId="3" fillId="0" borderId="13" xfId="1" applyFont="1" applyBorder="1" applyAlignment="1">
      <alignment horizontal="center"/>
    </xf>
    <xf numFmtId="0" fontId="3" fillId="0" borderId="11" xfId="1" applyFont="1" applyBorder="1"/>
    <xf numFmtId="0" fontId="3" fillId="0" borderId="11" xfId="1" applyFont="1" applyBorder="1" applyAlignment="1">
      <alignment horizontal="right"/>
    </xf>
    <xf numFmtId="44" fontId="4" fillId="0" borderId="16" xfId="0" applyNumberFormat="1" applyFont="1" applyBorder="1"/>
    <xf numFmtId="44" fontId="4" fillId="0" borderId="0" xfId="0" applyNumberFormat="1" applyFont="1"/>
    <xf numFmtId="44" fontId="4" fillId="0" borderId="11" xfId="0" applyNumberFormat="1" applyFont="1" applyBorder="1"/>
    <xf numFmtId="0" fontId="3" fillId="0" borderId="7" xfId="0" applyFont="1" applyBorder="1" applyAlignment="1">
      <alignment horizontal="center"/>
    </xf>
    <xf numFmtId="9" fontId="3" fillId="0" borderId="0" xfId="0" applyNumberFormat="1" applyFont="1"/>
    <xf numFmtId="0" fontId="6" fillId="0" borderId="6" xfId="0" applyFont="1" applyBorder="1" applyAlignment="1">
      <alignment horizontal="center"/>
    </xf>
    <xf numFmtId="0" fontId="3" fillId="0" borderId="6" xfId="0" applyFont="1" applyBorder="1"/>
    <xf numFmtId="0" fontId="3" fillId="2" borderId="9" xfId="0" applyFont="1" applyFill="1" applyBorder="1"/>
    <xf numFmtId="0" fontId="3" fillId="0" borderId="0" xfId="0" applyFont="1" applyAlignment="1">
      <alignment vertical="top" wrapText="1"/>
    </xf>
    <xf numFmtId="49" fontId="3" fillId="0" borderId="4" xfId="0" applyNumberFormat="1" applyFont="1" applyBorder="1" applyAlignment="1">
      <alignment horizontal="left"/>
    </xf>
    <xf numFmtId="0" fontId="3" fillId="0" borderId="6" xfId="0" applyFont="1" applyBorder="1" applyAlignment="1">
      <alignment vertical="top" wrapText="1"/>
    </xf>
    <xf numFmtId="165" fontId="4" fillId="0" borderId="2" xfId="0" applyNumberFormat="1" applyFont="1" applyBorder="1"/>
    <xf numFmtId="165" fontId="4" fillId="0" borderId="3" xfId="0" applyNumberFormat="1" applyFont="1" applyBorder="1"/>
    <xf numFmtId="44" fontId="3" fillId="0" borderId="21" xfId="0" applyNumberFormat="1" applyFont="1" applyBorder="1"/>
    <xf numFmtId="165" fontId="4" fillId="0" borderId="11" xfId="0" applyNumberFormat="1" applyFont="1" applyBorder="1"/>
    <xf numFmtId="43" fontId="3" fillId="0" borderId="11" xfId="0" applyNumberFormat="1" applyFont="1" applyBorder="1" applyAlignment="1">
      <alignment horizontal="right"/>
    </xf>
    <xf numFmtId="39" fontId="3" fillId="0" borderId="11" xfId="0" applyNumberFormat="1" applyFont="1" applyBorder="1" applyAlignment="1">
      <alignment horizontal="right"/>
    </xf>
    <xf numFmtId="0" fontId="4" fillId="0" borderId="6" xfId="0" applyFont="1" applyBorder="1" applyAlignment="1">
      <alignment horizontal="right"/>
    </xf>
    <xf numFmtId="0" fontId="3" fillId="0" borderId="5" xfId="0" applyFont="1" applyBorder="1" applyAlignment="1">
      <alignment horizontal="center"/>
    </xf>
    <xf numFmtId="0" fontId="3" fillId="0" borderId="6" xfId="0" applyFont="1" applyBorder="1" applyAlignment="1">
      <alignment horizontal="right"/>
    </xf>
    <xf numFmtId="0" fontId="3" fillId="0" borderId="0" xfId="0" applyFont="1" applyAlignment="1">
      <alignment horizontal="center"/>
    </xf>
    <xf numFmtId="0" fontId="6" fillId="0" borderId="0" xfId="0" applyFont="1" applyAlignment="1">
      <alignment horizontal="center"/>
    </xf>
    <xf numFmtId="0" fontId="4" fillId="0" borderId="9" xfId="0" applyFont="1" applyBorder="1" applyAlignment="1">
      <alignment horizontal="center"/>
    </xf>
    <xf numFmtId="0" fontId="3" fillId="0" borderId="0" xfId="0" applyFont="1" applyAlignment="1">
      <alignment vertical="top"/>
    </xf>
    <xf numFmtId="0" fontId="4" fillId="0" borderId="8" xfId="0" applyFont="1" applyBorder="1" applyAlignment="1">
      <alignment horizontal="center"/>
    </xf>
    <xf numFmtId="0" fontId="3" fillId="0" borderId="5" xfId="0" applyFont="1" applyBorder="1" applyAlignment="1">
      <alignment horizontal="left"/>
    </xf>
    <xf numFmtId="0" fontId="8" fillId="0" borderId="0" xfId="0" applyFont="1"/>
    <xf numFmtId="0" fontId="3" fillId="0" borderId="20" xfId="1" applyFont="1" applyBorder="1"/>
    <xf numFmtId="0" fontId="3" fillId="0" borderId="1" xfId="2" applyFont="1" applyBorder="1"/>
    <xf numFmtId="0" fontId="3" fillId="0" borderId="2" xfId="2" applyFont="1" applyBorder="1"/>
    <xf numFmtId="0" fontId="3" fillId="0" borderId="3" xfId="2" applyFont="1" applyBorder="1"/>
    <xf numFmtId="0" fontId="3" fillId="0" borderId="0" xfId="2" applyFont="1"/>
    <xf numFmtId="0" fontId="3" fillId="0" borderId="4" xfId="2" applyFont="1" applyBorder="1"/>
    <xf numFmtId="0" fontId="3" fillId="0" borderId="5"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3" fillId="0" borderId="6" xfId="2" applyFont="1" applyBorder="1"/>
    <xf numFmtId="0" fontId="3" fillId="0" borderId="5" xfId="2" applyFont="1" applyBorder="1"/>
    <xf numFmtId="0" fontId="3" fillId="0" borderId="7" xfId="2" applyFont="1" applyBorder="1"/>
    <xf numFmtId="0" fontId="4" fillId="0" borderId="4" xfId="2" applyFont="1" applyBorder="1"/>
    <xf numFmtId="0" fontId="6" fillId="0" borderId="6" xfId="2" applyFont="1" applyBorder="1" applyAlignment="1">
      <alignment horizontal="center"/>
    </xf>
    <xf numFmtId="0" fontId="3" fillId="0" borderId="4" xfId="2" applyFont="1" applyBorder="1" applyAlignment="1">
      <alignment horizontal="left"/>
    </xf>
    <xf numFmtId="0" fontId="6" fillId="0" borderId="0" xfId="2" applyFont="1" applyAlignment="1">
      <alignment horizontal="center"/>
    </xf>
    <xf numFmtId="0" fontId="3" fillId="0" borderId="4" xfId="2" applyFont="1" applyBorder="1" applyAlignment="1">
      <alignment horizontal="right"/>
    </xf>
    <xf numFmtId="0" fontId="3" fillId="0" borderId="4" xfId="2" applyFont="1" applyBorder="1" applyAlignment="1">
      <alignment horizontal="left" indent="2"/>
    </xf>
    <xf numFmtId="0" fontId="3" fillId="0" borderId="4" xfId="2" quotePrefix="1" applyFont="1" applyBorder="1" applyAlignment="1">
      <alignment horizontal="left" indent="2"/>
    </xf>
    <xf numFmtId="0" fontId="3" fillId="0" borderId="4" xfId="2" quotePrefix="1" applyFont="1" applyBorder="1" applyAlignment="1">
      <alignment horizontal="left" wrapText="1" indent="2"/>
    </xf>
    <xf numFmtId="0" fontId="6" fillId="0" borderId="4" xfId="2" applyFont="1" applyBorder="1" applyAlignment="1">
      <alignment horizontal="center"/>
    </xf>
    <xf numFmtId="0" fontId="3" fillId="0" borderId="12" xfId="2" applyFont="1" applyBorder="1" applyAlignment="1">
      <alignment horizontal="center"/>
    </xf>
    <xf numFmtId="0" fontId="3" fillId="0" borderId="11" xfId="2" applyFont="1" applyBorder="1" applyAlignment="1">
      <alignment horizontal="center"/>
    </xf>
    <xf numFmtId="43" fontId="3" fillId="0" borderId="11" xfId="2" applyNumberFormat="1" applyFont="1" applyBorder="1"/>
    <xf numFmtId="43" fontId="3" fillId="0" borderId="11" xfId="2" applyNumberFormat="1" applyFont="1" applyBorder="1" applyAlignment="1">
      <alignment horizontal="right"/>
    </xf>
    <xf numFmtId="0" fontId="3" fillId="0" borderId="11" xfId="2" applyFont="1" applyBorder="1"/>
    <xf numFmtId="0" fontId="3" fillId="0" borderId="8" xfId="2" applyFont="1" applyBorder="1"/>
    <xf numFmtId="39" fontId="3" fillId="0" borderId="11" xfId="2" applyNumberFormat="1" applyFont="1" applyBorder="1"/>
    <xf numFmtId="0" fontId="3" fillId="0" borderId="9" xfId="2" applyFont="1" applyBorder="1"/>
    <xf numFmtId="43" fontId="3" fillId="0" borderId="11" xfId="2" applyNumberFormat="1" applyFont="1" applyBorder="1" applyAlignment="1">
      <alignment horizontal="center"/>
    </xf>
    <xf numFmtId="39" fontId="3" fillId="0" borderId="11" xfId="2" applyNumberFormat="1" applyFont="1" applyBorder="1" applyAlignment="1">
      <alignment horizontal="right"/>
    </xf>
    <xf numFmtId="0" fontId="3" fillId="0" borderId="11" xfId="2" applyFont="1" applyBorder="1" applyAlignment="1">
      <alignment horizontal="right"/>
    </xf>
    <xf numFmtId="0" fontId="6" fillId="0" borderId="11" xfId="2" applyFont="1" applyBorder="1" applyAlignment="1">
      <alignment horizontal="right"/>
    </xf>
    <xf numFmtId="0" fontId="6" fillId="0" borderId="11" xfId="2" applyFont="1" applyBorder="1" applyAlignment="1">
      <alignment horizontal="center"/>
    </xf>
    <xf numFmtId="0" fontId="8" fillId="0" borderId="4" xfId="2" applyFont="1" applyBorder="1"/>
    <xf numFmtId="0" fontId="8" fillId="0" borderId="0" xfId="2" applyFont="1"/>
    <xf numFmtId="0" fontId="3" fillId="0" borderId="4" xfId="2" quotePrefix="1" applyFont="1" applyBorder="1" applyAlignment="1">
      <alignment horizontal="left"/>
    </xf>
    <xf numFmtId="0" fontId="4" fillId="0" borderId="6" xfId="2" applyFont="1" applyBorder="1" applyAlignment="1">
      <alignment horizontal="right"/>
    </xf>
    <xf numFmtId="0" fontId="3" fillId="0" borderId="10" xfId="2" applyFont="1" applyBorder="1"/>
    <xf numFmtId="0" fontId="7" fillId="0" borderId="6" xfId="0" applyFont="1" applyBorder="1" applyAlignment="1">
      <alignment horizontal="center"/>
    </xf>
    <xf numFmtId="14" fontId="3" fillId="0" borderId="1" xfId="0" applyNumberFormat="1" applyFont="1" applyBorder="1"/>
    <xf numFmtId="0" fontId="3" fillId="0" borderId="12" xfId="0" applyFont="1" applyBorder="1"/>
    <xf numFmtId="0" fontId="4" fillId="0" borderId="9" xfId="0" applyFont="1" applyBorder="1"/>
    <xf numFmtId="44" fontId="3" fillId="0" borderId="12" xfId="0" applyNumberFormat="1" applyFont="1" applyBorder="1"/>
    <xf numFmtId="44" fontId="4" fillId="0" borderId="8" xfId="0" applyNumberFormat="1" applyFont="1" applyBorder="1"/>
    <xf numFmtId="0" fontId="3" fillId="0" borderId="8" xfId="0" applyFont="1" applyBorder="1" applyAlignment="1">
      <alignment horizontal="center"/>
    </xf>
    <xf numFmtId="44" fontId="3" fillId="0" borderId="8" xfId="0" applyNumberFormat="1" applyFont="1" applyBorder="1"/>
    <xf numFmtId="0" fontId="3" fillId="0" borderId="9" xfId="0" applyFont="1" applyBorder="1" applyAlignment="1">
      <alignment horizontal="left"/>
    </xf>
    <xf numFmtId="0" fontId="4" fillId="0" borderId="9" xfId="0" applyFont="1" applyBorder="1" applyAlignment="1">
      <alignment horizontal="left"/>
    </xf>
    <xf numFmtId="44" fontId="3" fillId="0" borderId="12" xfId="0" applyNumberFormat="1" applyFont="1" applyBorder="1" applyAlignment="1">
      <alignment horizontal="right"/>
    </xf>
    <xf numFmtId="44" fontId="3" fillId="0" borderId="8" xfId="0" applyNumberFormat="1" applyFont="1" applyBorder="1" applyAlignment="1">
      <alignment horizontal="right"/>
    </xf>
    <xf numFmtId="0" fontId="4" fillId="0" borderId="2" xfId="0" applyFont="1" applyBorder="1"/>
    <xf numFmtId="44" fontId="3" fillId="0" borderId="2" xfId="0" applyNumberFormat="1" applyFont="1" applyBorder="1"/>
    <xf numFmtId="44" fontId="4" fillId="0" borderId="2" xfId="0" applyNumberFormat="1" applyFont="1" applyBorder="1"/>
    <xf numFmtId="0" fontId="3" fillId="0" borderId="0" xfId="1" applyFont="1" applyAlignment="1">
      <alignment horizontal="center"/>
    </xf>
    <xf numFmtId="0" fontId="3" fillId="0" borderId="7" xfId="1" applyFont="1" applyBorder="1" applyAlignment="1">
      <alignment horizontal="center"/>
    </xf>
    <xf numFmtId="44" fontId="3" fillId="0" borderId="8" xfId="0" applyNumberFormat="1" applyFont="1" applyBorder="1" applyAlignment="1">
      <alignment horizontal="left"/>
    </xf>
    <xf numFmtId="0" fontId="3" fillId="0" borderId="7" xfId="2" applyFont="1" applyBorder="1" applyAlignment="1">
      <alignment horizontal="center"/>
    </xf>
    <xf numFmtId="43" fontId="3" fillId="0" borderId="0" xfId="4" applyFont="1" applyFill="1"/>
    <xf numFmtId="0" fontId="2" fillId="0" borderId="0" xfId="0" applyFont="1" applyAlignment="1">
      <alignment vertical="top" wrapText="1"/>
    </xf>
    <xf numFmtId="0" fontId="2" fillId="0" borderId="6" xfId="0" applyFont="1" applyBorder="1" applyAlignment="1">
      <alignment vertical="top" wrapText="1"/>
    </xf>
    <xf numFmtId="0" fontId="7" fillId="0" borderId="11" xfId="0" applyFont="1" applyBorder="1" applyAlignment="1">
      <alignment horizontal="center"/>
    </xf>
    <xf numFmtId="2" fontId="3" fillId="0" borderId="0" xfId="0" applyNumberFormat="1" applyFont="1"/>
    <xf numFmtId="14" fontId="3" fillId="0" borderId="0" xfId="0" applyNumberFormat="1" applyFont="1"/>
    <xf numFmtId="0" fontId="9" fillId="0" borderId="0" xfId="2" applyFont="1" applyAlignment="1">
      <alignment horizontal="center"/>
    </xf>
    <xf numFmtId="0" fontId="9" fillId="0" borderId="1" xfId="2" applyFont="1" applyBorder="1" applyAlignment="1">
      <alignment horizontal="center"/>
    </xf>
    <xf numFmtId="0" fontId="9" fillId="0" borderId="4" xfId="2" applyFont="1" applyBorder="1" applyAlignment="1">
      <alignment horizontal="center"/>
    </xf>
    <xf numFmtId="0" fontId="9" fillId="0" borderId="14" xfId="2" applyFont="1" applyBorder="1" applyAlignment="1">
      <alignment horizontal="center"/>
    </xf>
    <xf numFmtId="0" fontId="8" fillId="0" borderId="0" xfId="2" applyFont="1" applyAlignment="1">
      <alignment horizontal="center"/>
    </xf>
    <xf numFmtId="0" fontId="9" fillId="0" borderId="15" xfId="2" applyFont="1" applyBorder="1" applyAlignment="1">
      <alignment horizontal="center"/>
    </xf>
    <xf numFmtId="0" fontId="9" fillId="0" borderId="13" xfId="2" applyFont="1" applyBorder="1" applyAlignment="1">
      <alignment horizontal="center"/>
    </xf>
    <xf numFmtId="164" fontId="3" fillId="0" borderId="0" xfId="2" applyNumberFormat="1" applyFont="1" applyAlignment="1">
      <alignment horizontal="left"/>
    </xf>
    <xf numFmtId="164" fontId="3" fillId="0" borderId="0" xfId="0" applyNumberFormat="1" applyFont="1" applyAlignment="1">
      <alignment horizontal="left"/>
    </xf>
    <xf numFmtId="0" fontId="3" fillId="0" borderId="10" xfId="0" applyFont="1" applyBorder="1" applyAlignment="1">
      <alignment horizontal="left" indent="1"/>
    </xf>
    <xf numFmtId="0" fontId="7" fillId="0" borderId="3" xfId="0" applyFont="1" applyBorder="1" applyAlignment="1">
      <alignment horizontal="center"/>
    </xf>
    <xf numFmtId="0" fontId="7" fillId="0" borderId="1" xfId="0" applyFont="1" applyBorder="1" applyAlignment="1">
      <alignment horizontal="center"/>
    </xf>
    <xf numFmtId="44" fontId="3" fillId="0" borderId="9" xfId="0" applyNumberFormat="1" applyFont="1" applyBorder="1"/>
    <xf numFmtId="0" fontId="3" fillId="0" borderId="8" xfId="0" applyFont="1" applyBorder="1" applyAlignment="1">
      <alignment horizontal="left" indent="1"/>
    </xf>
    <xf numFmtId="0" fontId="3" fillId="0" borderId="9" xfId="0" applyFont="1" applyBorder="1" applyAlignment="1">
      <alignment horizontal="right"/>
    </xf>
    <xf numFmtId="14" fontId="3" fillId="0" borderId="0" xfId="1" applyNumberFormat="1" applyFont="1"/>
    <xf numFmtId="0" fontId="3" fillId="0" borderId="18" xfId="1" applyFont="1" applyBorder="1"/>
    <xf numFmtId="0" fontId="3" fillId="0" borderId="19" xfId="1" applyFont="1" applyBorder="1"/>
    <xf numFmtId="0" fontId="5" fillId="0" borderId="4" xfId="1" applyFont="1" applyBorder="1" applyAlignment="1">
      <alignment horizontal="center"/>
    </xf>
    <xf numFmtId="0" fontId="5" fillId="0" borderId="0" xfId="1" applyFont="1" applyAlignment="1">
      <alignment horizontal="center"/>
    </xf>
    <xf numFmtId="0" fontId="5" fillId="0" borderId="6" xfId="1" applyFont="1" applyBorder="1" applyAlignment="1">
      <alignment horizontal="center"/>
    </xf>
    <xf numFmtId="0" fontId="3" fillId="0" borderId="0" xfId="1" applyFont="1" applyAlignment="1">
      <alignment horizontal="right"/>
    </xf>
    <xf numFmtId="0" fontId="3" fillId="0" borderId="0" xfId="1" applyFont="1" applyAlignment="1">
      <alignment horizontal="center"/>
    </xf>
    <xf numFmtId="0" fontId="6" fillId="0" borderId="0" xfId="1" applyFont="1" applyAlignment="1">
      <alignment horizontal="center"/>
    </xf>
    <xf numFmtId="164" fontId="3" fillId="0" borderId="19" xfId="1" applyNumberFormat="1" applyFont="1" applyBorder="1" applyAlignment="1">
      <alignment horizontal="left"/>
    </xf>
    <xf numFmtId="0" fontId="4" fillId="0" borderId="0" xfId="1" applyFont="1" applyAlignment="1">
      <alignment horizontal="center"/>
    </xf>
    <xf numFmtId="164" fontId="3" fillId="0" borderId="5" xfId="2" applyNumberFormat="1" applyFont="1" applyBorder="1" applyAlignment="1">
      <alignment horizontal="left"/>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7" fillId="0" borderId="0" xfId="2" applyFont="1" applyAlignment="1">
      <alignment horizontal="center"/>
    </xf>
    <xf numFmtId="0" fontId="3" fillId="0" borderId="0" xfId="2" applyFont="1" applyAlignment="1">
      <alignment horizontal="justify" vertical="top" wrapText="1"/>
    </xf>
    <xf numFmtId="0" fontId="2" fillId="0" borderId="0" xfId="2" applyAlignment="1">
      <alignment horizontal="justify" vertical="top" wrapText="1"/>
    </xf>
    <xf numFmtId="0" fontId="2" fillId="0" borderId="6" xfId="2" applyBorder="1" applyAlignment="1">
      <alignment horizontal="justify" vertical="top" wrapText="1"/>
    </xf>
    <xf numFmtId="0" fontId="3" fillId="0" borderId="0" xfId="2" quotePrefix="1" applyFont="1" applyAlignment="1">
      <alignment horizontal="justify" vertical="top" wrapText="1"/>
    </xf>
    <xf numFmtId="0" fontId="3" fillId="0" borderId="6" xfId="2" quotePrefix="1" applyFont="1" applyBorder="1" applyAlignment="1">
      <alignment horizontal="justify" vertical="top" wrapText="1"/>
    </xf>
    <xf numFmtId="0" fontId="3" fillId="0" borderId="4" xfId="2" applyFont="1" applyBorder="1"/>
    <xf numFmtId="0" fontId="3" fillId="0" borderId="0" xfId="2" applyFont="1"/>
    <xf numFmtId="0" fontId="3" fillId="0" borderId="6" xfId="2" applyFont="1" applyBorder="1"/>
    <xf numFmtId="0" fontId="3" fillId="0" borderId="0" xfId="2" applyFont="1" applyAlignment="1">
      <alignment vertical="top"/>
    </xf>
    <xf numFmtId="0" fontId="3" fillId="0" borderId="0" xfId="0" applyFont="1" applyAlignment="1">
      <alignmen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0" borderId="11"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8" fontId="3" fillId="0" borderId="11" xfId="0" applyNumberFormat="1" applyFont="1" applyBorder="1" applyAlignment="1">
      <alignment horizontal="left"/>
    </xf>
    <xf numFmtId="0" fontId="3" fillId="0" borderId="11" xfId="0" applyFont="1" applyBorder="1" applyAlignment="1">
      <alignment horizontal="center" wrapText="1"/>
    </xf>
    <xf numFmtId="0" fontId="7" fillId="0" borderId="0" xfId="0" applyFont="1" applyAlignment="1">
      <alignment horizontal="center"/>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7" fillId="0" borderId="4" xfId="0" applyFont="1" applyBorder="1" applyAlignment="1">
      <alignment horizontal="center"/>
    </xf>
    <xf numFmtId="0" fontId="7" fillId="0" borderId="6" xfId="0" applyFont="1" applyBorder="1" applyAlignment="1">
      <alignment horizont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2" fillId="0" borderId="6" xfId="0" applyFont="1" applyBorder="1" applyAlignment="1">
      <alignment horizontal="justify" vertical="top" wrapText="1"/>
    </xf>
    <xf numFmtId="0" fontId="3" fillId="0" borderId="0" xfId="0" quotePrefix="1" applyFont="1" applyAlignment="1">
      <alignment horizontal="justify" vertical="top" wrapText="1"/>
    </xf>
    <xf numFmtId="0" fontId="3" fillId="0" borderId="6" xfId="0" quotePrefix="1" applyFont="1" applyBorder="1" applyAlignment="1">
      <alignment horizontal="justify" vertical="top" wrapText="1"/>
    </xf>
    <xf numFmtId="0" fontId="3" fillId="0" borderId="4" xfId="0" applyFont="1" applyBorder="1"/>
    <xf numFmtId="0" fontId="3" fillId="0" borderId="0" xfId="0" applyFont="1"/>
    <xf numFmtId="0" fontId="3" fillId="0" borderId="6" xfId="0" applyFont="1" applyBorder="1"/>
    <xf numFmtId="0" fontId="3" fillId="0" borderId="4" xfId="0" applyFont="1" applyBorder="1" applyAlignment="1">
      <alignment horizontal="left" wrapText="1"/>
    </xf>
    <xf numFmtId="0" fontId="4" fillId="0" borderId="4" xfId="0" applyFont="1" applyBorder="1" applyAlignment="1">
      <alignment horizontal="center"/>
    </xf>
    <xf numFmtId="0" fontId="4" fillId="0" borderId="6" xfId="0" applyFont="1" applyBorder="1" applyAlignment="1">
      <alignment horizontal="center"/>
    </xf>
    <xf numFmtId="7" fontId="3" fillId="0" borderId="12" xfId="0" applyNumberFormat="1" applyFont="1" applyBorder="1" applyAlignment="1">
      <alignment horizontal="right"/>
    </xf>
    <xf numFmtId="7" fontId="3" fillId="0" borderId="9" xfId="0" applyNumberFormat="1" applyFont="1" applyBorder="1" applyAlignment="1">
      <alignment horizontal="right"/>
    </xf>
    <xf numFmtId="0" fontId="4" fillId="0" borderId="1" xfId="0" applyFont="1" applyBorder="1" applyAlignment="1">
      <alignment horizontal="center"/>
    </xf>
    <xf numFmtId="0" fontId="4" fillId="0" borderId="3"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7" fontId="3" fillId="0" borderId="1" xfId="0" applyNumberFormat="1" applyFont="1" applyBorder="1" applyAlignment="1">
      <alignment horizontal="right"/>
    </xf>
    <xf numFmtId="7" fontId="3" fillId="0" borderId="3" xfId="0" applyNumberFormat="1" applyFont="1" applyBorder="1" applyAlignment="1">
      <alignment horizontal="right"/>
    </xf>
    <xf numFmtId="7" fontId="3" fillId="0" borderId="10" xfId="0" applyNumberFormat="1" applyFont="1" applyBorder="1" applyAlignment="1">
      <alignment horizontal="right"/>
    </xf>
    <xf numFmtId="7" fontId="3" fillId="0" borderId="7" xfId="0" applyNumberFormat="1" applyFont="1" applyBorder="1" applyAlignment="1">
      <alignment horizontal="right"/>
    </xf>
    <xf numFmtId="164" fontId="3" fillId="0" borderId="5" xfId="0" applyNumberFormat="1" applyFont="1" applyBorder="1" applyAlignment="1">
      <alignment horizontal="left"/>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2" xfId="0" quotePrefix="1" applyFont="1" applyBorder="1" applyAlignment="1">
      <alignment horizontal="center"/>
    </xf>
    <xf numFmtId="0" fontId="6" fillId="0" borderId="0" xfId="0" applyFont="1" applyAlignment="1">
      <alignment horizontal="center"/>
    </xf>
    <xf numFmtId="8" fontId="3" fillId="0" borderId="12" xfId="0" applyNumberFormat="1" applyFont="1" applyBorder="1"/>
    <xf numFmtId="8" fontId="3" fillId="0" borderId="8" xfId="0" applyNumberFormat="1" applyFont="1" applyBorder="1"/>
    <xf numFmtId="8" fontId="3" fillId="0" borderId="9" xfId="0" applyNumberFormat="1" applyFont="1" applyBorder="1"/>
    <xf numFmtId="0" fontId="3" fillId="0" borderId="12" xfId="0" applyFont="1" applyBorder="1" applyAlignment="1">
      <alignment horizontal="right"/>
    </xf>
    <xf numFmtId="0" fontId="3" fillId="0" borderId="8" xfId="0" applyFont="1" applyBorder="1" applyAlignment="1">
      <alignment horizontal="right"/>
    </xf>
    <xf numFmtId="44" fontId="3" fillId="0" borderId="12" xfId="0" applyNumberFormat="1" applyFont="1" applyBorder="1" applyAlignment="1">
      <alignment horizontal="left"/>
    </xf>
    <xf numFmtId="44" fontId="3" fillId="0" borderId="8" xfId="0" applyNumberFormat="1" applyFont="1" applyBorder="1" applyAlignment="1">
      <alignment horizontal="left"/>
    </xf>
    <xf numFmtId="44" fontId="3" fillId="0" borderId="9" xfId="0" applyNumberFormat="1" applyFont="1" applyBorder="1" applyAlignment="1">
      <alignment horizontal="left"/>
    </xf>
    <xf numFmtId="0" fontId="3" fillId="0" borderId="10"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0" xfId="0" quotePrefix="1"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right"/>
    </xf>
    <xf numFmtId="0" fontId="3" fillId="0" borderId="4"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7" fillId="0" borderId="4" xfId="0" quotePrefix="1" applyFont="1" applyBorder="1" applyAlignment="1">
      <alignment horizontal="center"/>
    </xf>
    <xf numFmtId="0" fontId="7" fillId="0" borderId="0" xfId="0" quotePrefix="1" applyFont="1" applyAlignment="1">
      <alignment horizontal="center"/>
    </xf>
    <xf numFmtId="0" fontId="7" fillId="0" borderId="6" xfId="0" quotePrefix="1" applyFont="1" applyBorder="1" applyAlignment="1">
      <alignment horizontal="center"/>
    </xf>
    <xf numFmtId="0" fontId="3" fillId="0" borderId="4" xfId="0" quotePrefix="1" applyFont="1" applyBorder="1" applyAlignment="1">
      <alignment horizontal="center"/>
    </xf>
    <xf numFmtId="0" fontId="3" fillId="0" borderId="0" xfId="0" quotePrefix="1" applyFont="1" applyAlignment="1">
      <alignment horizontal="center"/>
    </xf>
    <xf numFmtId="0" fontId="3" fillId="0" borderId="6" xfId="0" quotePrefix="1" applyFont="1" applyBorder="1" applyAlignment="1">
      <alignment horizontal="center"/>
    </xf>
  </cellXfs>
  <cellStyles count="6">
    <cellStyle name="Comma" xfId="4" builtinId="3"/>
    <cellStyle name="Currency 2" xfId="3" xr:uid="{4772D7DB-328A-450D-A768-BA51C3D78D66}"/>
    <cellStyle name="Normal" xfId="0" builtinId="0"/>
    <cellStyle name="Normal 2" xfId="1" xr:uid="{00000000-0005-0000-0000-000003000000}"/>
    <cellStyle name="Normal 3" xfId="2" xr:uid="{C692500D-9D8F-4106-A437-C5B2CFFBA5E4}"/>
    <cellStyle name="Normal 4" xfId="5" xr:uid="{D691DBA9-4A1F-410E-A9FA-9A91A4991F6D}"/>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tabSelected="1" zoomScaleNormal="100" zoomScaleSheetLayoutView="75" workbookViewId="0"/>
  </sheetViews>
  <sheetFormatPr defaultColWidth="9.140625" defaultRowHeight="12.75" x14ac:dyDescent="0.2"/>
  <cols>
    <col min="1" max="2" width="9.140625" style="50"/>
    <col min="3" max="3" width="9.7109375" style="50" bestFit="1" customWidth="1"/>
    <col min="4" max="16384" width="9.140625" style="50"/>
  </cols>
  <sheetData>
    <row r="1" spans="1:10" x14ac:dyDescent="0.2">
      <c r="A1" s="47"/>
      <c r="B1" s="48"/>
      <c r="C1" s="48"/>
      <c r="D1" s="48"/>
      <c r="E1" s="48"/>
      <c r="F1" s="48"/>
      <c r="G1" s="48"/>
      <c r="H1" s="48"/>
      <c r="I1" s="48"/>
      <c r="J1" s="49"/>
    </row>
    <row r="2" spans="1:10" x14ac:dyDescent="0.2">
      <c r="A2" s="51" t="s">
        <v>44</v>
      </c>
      <c r="B2" s="52">
        <v>17</v>
      </c>
      <c r="G2" s="142"/>
      <c r="H2" s="173" t="s">
        <v>149</v>
      </c>
      <c r="I2" s="173"/>
      <c r="J2" s="143">
        <v>2</v>
      </c>
    </row>
    <row r="3" spans="1:10" x14ac:dyDescent="0.2">
      <c r="A3" s="51"/>
      <c r="J3" s="53"/>
    </row>
    <row r="4" spans="1:10" x14ac:dyDescent="0.2">
      <c r="A4" s="51" t="s">
        <v>77</v>
      </c>
      <c r="J4" s="53"/>
    </row>
    <row r="5" spans="1:10" x14ac:dyDescent="0.2">
      <c r="A5" s="54" t="s">
        <v>112</v>
      </c>
      <c r="B5" s="55"/>
      <c r="C5" s="55"/>
      <c r="D5" s="55"/>
      <c r="E5" s="55"/>
      <c r="F5" s="55"/>
      <c r="G5" s="55"/>
      <c r="H5" s="55"/>
      <c r="I5" s="55"/>
      <c r="J5" s="56"/>
    </row>
    <row r="6" spans="1:10" x14ac:dyDescent="0.2">
      <c r="A6" s="51"/>
      <c r="J6" s="53"/>
    </row>
    <row r="7" spans="1:10" x14ac:dyDescent="0.2">
      <c r="A7" s="51"/>
      <c r="C7" s="174" t="s">
        <v>46</v>
      </c>
      <c r="D7" s="174"/>
      <c r="E7" s="174"/>
      <c r="F7" s="174"/>
      <c r="G7" s="174"/>
      <c r="H7" s="174"/>
      <c r="J7" s="53"/>
    </row>
    <row r="8" spans="1:10" x14ac:dyDescent="0.2">
      <c r="A8" s="51"/>
      <c r="B8" s="50" t="s">
        <v>50</v>
      </c>
      <c r="J8" s="53"/>
    </row>
    <row r="9" spans="1:10" x14ac:dyDescent="0.2">
      <c r="A9" s="51"/>
      <c r="B9" s="50" t="s">
        <v>51</v>
      </c>
      <c r="J9" s="53"/>
    </row>
    <row r="10" spans="1:10" x14ac:dyDescent="0.2">
      <c r="A10" s="51"/>
      <c r="B10" s="50" t="s">
        <v>52</v>
      </c>
      <c r="J10" s="53"/>
    </row>
    <row r="11" spans="1:10" x14ac:dyDescent="0.2">
      <c r="A11" s="51"/>
      <c r="B11" s="50" t="s">
        <v>53</v>
      </c>
      <c r="J11" s="53"/>
    </row>
    <row r="12" spans="1:10" x14ac:dyDescent="0.2">
      <c r="A12" s="51"/>
      <c r="J12" s="53"/>
    </row>
    <row r="13" spans="1:10" x14ac:dyDescent="0.2">
      <c r="A13" s="51"/>
      <c r="B13" s="57" t="s">
        <v>54</v>
      </c>
      <c r="C13" s="57" t="s">
        <v>48</v>
      </c>
      <c r="E13" s="57" t="s">
        <v>54</v>
      </c>
      <c r="F13" s="57" t="s">
        <v>48</v>
      </c>
      <c r="H13" s="57" t="s">
        <v>54</v>
      </c>
      <c r="I13" s="57" t="s">
        <v>48</v>
      </c>
      <c r="J13" s="53"/>
    </row>
    <row r="14" spans="1:10" x14ac:dyDescent="0.2">
      <c r="A14" s="51"/>
      <c r="B14" s="58" t="s">
        <v>47</v>
      </c>
      <c r="C14" s="58" t="s">
        <v>49</v>
      </c>
      <c r="E14" s="58" t="s">
        <v>47</v>
      </c>
      <c r="F14" s="58" t="s">
        <v>49</v>
      </c>
      <c r="H14" s="58" t="s">
        <v>47</v>
      </c>
      <c r="I14" s="58" t="s">
        <v>49</v>
      </c>
      <c r="J14" s="53"/>
    </row>
    <row r="15" spans="1:10" x14ac:dyDescent="0.2">
      <c r="A15" s="51"/>
      <c r="B15" s="59">
        <v>2</v>
      </c>
      <c r="C15" s="59">
        <v>18</v>
      </c>
      <c r="E15" s="60">
        <v>22</v>
      </c>
      <c r="F15" s="59">
        <v>14</v>
      </c>
      <c r="H15" s="59"/>
      <c r="I15" s="59"/>
      <c r="J15" s="53"/>
    </row>
    <row r="16" spans="1:10" x14ac:dyDescent="0.2">
      <c r="A16" s="51"/>
      <c r="B16" s="59">
        <f>+B15+1</f>
        <v>3</v>
      </c>
      <c r="C16" s="59">
        <v>0</v>
      </c>
      <c r="E16" s="59">
        <f>+E15+1</f>
        <v>23</v>
      </c>
      <c r="F16" s="59">
        <v>6</v>
      </c>
      <c r="H16" s="59"/>
      <c r="I16" s="59"/>
      <c r="J16" s="53"/>
    </row>
    <row r="17" spans="1:10" x14ac:dyDescent="0.2">
      <c r="A17" s="51"/>
      <c r="B17" s="59">
        <f t="shared" ref="B17:B35" si="0">+B16+1</f>
        <v>4</v>
      </c>
      <c r="C17" s="59">
        <v>0</v>
      </c>
      <c r="E17" s="59">
        <f t="shared" ref="E17:E35" si="1">+E16+1</f>
        <v>24</v>
      </c>
      <c r="F17" s="59">
        <v>0</v>
      </c>
      <c r="H17" s="59"/>
      <c r="I17" s="59"/>
      <c r="J17" s="53"/>
    </row>
    <row r="18" spans="1:10" x14ac:dyDescent="0.2">
      <c r="A18" s="51"/>
      <c r="B18" s="59">
        <f t="shared" si="0"/>
        <v>5</v>
      </c>
      <c r="C18" s="59">
        <v>0</v>
      </c>
      <c r="E18" s="59">
        <f t="shared" si="1"/>
        <v>25</v>
      </c>
      <c r="F18" s="59">
        <v>1</v>
      </c>
      <c r="H18" s="59"/>
      <c r="I18" s="59"/>
      <c r="J18" s="53"/>
    </row>
    <row r="19" spans="1:10" x14ac:dyDescent="0.2">
      <c r="A19" s="51"/>
      <c r="B19" s="59">
        <f t="shared" si="0"/>
        <v>6</v>
      </c>
      <c r="C19" s="59">
        <v>0</v>
      </c>
      <c r="E19" s="59">
        <f t="shared" si="1"/>
        <v>26</v>
      </c>
      <c r="F19" s="59">
        <v>6</v>
      </c>
      <c r="H19" s="59"/>
      <c r="I19" s="59"/>
      <c r="J19" s="53"/>
    </row>
    <row r="20" spans="1:10" x14ac:dyDescent="0.2">
      <c r="A20" s="51"/>
      <c r="B20" s="59">
        <f t="shared" si="0"/>
        <v>7</v>
      </c>
      <c r="C20" s="59">
        <v>0</v>
      </c>
      <c r="E20" s="59">
        <f t="shared" si="1"/>
        <v>27</v>
      </c>
      <c r="F20" s="59">
        <v>8</v>
      </c>
      <c r="H20" s="59"/>
      <c r="I20" s="59"/>
      <c r="J20" s="53"/>
    </row>
    <row r="21" spans="1:10" x14ac:dyDescent="0.2">
      <c r="A21" s="51"/>
      <c r="B21" s="59">
        <f t="shared" si="0"/>
        <v>8</v>
      </c>
      <c r="C21" s="59">
        <v>0</v>
      </c>
      <c r="E21" s="59">
        <f t="shared" si="1"/>
        <v>28</v>
      </c>
      <c r="F21" s="59">
        <v>1</v>
      </c>
      <c r="H21" s="59"/>
      <c r="I21" s="59"/>
      <c r="J21" s="53"/>
    </row>
    <row r="22" spans="1:10" x14ac:dyDescent="0.2">
      <c r="A22" s="51"/>
      <c r="B22" s="59">
        <f t="shared" si="0"/>
        <v>9</v>
      </c>
      <c r="C22" s="59">
        <v>0</v>
      </c>
      <c r="E22" s="59">
        <f t="shared" si="1"/>
        <v>29</v>
      </c>
      <c r="F22" s="59">
        <v>0</v>
      </c>
      <c r="H22" s="59"/>
      <c r="I22" s="59"/>
      <c r="J22" s="53"/>
    </row>
    <row r="23" spans="1:10" x14ac:dyDescent="0.2">
      <c r="A23" s="51"/>
      <c r="B23" s="59">
        <f t="shared" si="0"/>
        <v>10</v>
      </c>
      <c r="C23" s="59">
        <v>0</v>
      </c>
      <c r="E23" s="59">
        <f t="shared" si="1"/>
        <v>30</v>
      </c>
      <c r="F23" s="59">
        <v>0</v>
      </c>
      <c r="H23" s="59"/>
      <c r="I23" s="59"/>
      <c r="J23" s="53"/>
    </row>
    <row r="24" spans="1:10" x14ac:dyDescent="0.2">
      <c r="A24" s="51"/>
      <c r="B24" s="59">
        <f t="shared" si="0"/>
        <v>11</v>
      </c>
      <c r="C24" s="59">
        <v>0</v>
      </c>
      <c r="E24" s="59">
        <f t="shared" si="1"/>
        <v>31</v>
      </c>
      <c r="F24" s="59">
        <v>0</v>
      </c>
      <c r="H24" s="59"/>
      <c r="I24" s="59"/>
      <c r="J24" s="53"/>
    </row>
    <row r="25" spans="1:10" x14ac:dyDescent="0.2">
      <c r="A25" s="51"/>
      <c r="B25" s="59">
        <f t="shared" si="0"/>
        <v>12</v>
      </c>
      <c r="C25" s="59">
        <v>0</v>
      </c>
      <c r="E25" s="59">
        <f t="shared" si="1"/>
        <v>32</v>
      </c>
      <c r="F25" s="59">
        <v>0</v>
      </c>
      <c r="H25" s="59"/>
      <c r="I25" s="59"/>
      <c r="J25" s="53"/>
    </row>
    <row r="26" spans="1:10" x14ac:dyDescent="0.2">
      <c r="A26" s="51"/>
      <c r="B26" s="59">
        <f t="shared" si="0"/>
        <v>13</v>
      </c>
      <c r="C26" s="59">
        <v>0</v>
      </c>
      <c r="E26" s="59">
        <f t="shared" si="1"/>
        <v>33</v>
      </c>
      <c r="F26" s="59">
        <v>0</v>
      </c>
      <c r="H26" s="59"/>
      <c r="I26" s="59"/>
      <c r="J26" s="53"/>
    </row>
    <row r="27" spans="1:10" x14ac:dyDescent="0.2">
      <c r="A27" s="51"/>
      <c r="B27" s="59">
        <f t="shared" si="0"/>
        <v>14</v>
      </c>
      <c r="C27" s="59">
        <v>0</v>
      </c>
      <c r="E27" s="59">
        <f t="shared" si="1"/>
        <v>34</v>
      </c>
      <c r="F27" s="59">
        <v>6</v>
      </c>
      <c r="H27" s="59"/>
      <c r="I27" s="59"/>
      <c r="J27" s="53"/>
    </row>
    <row r="28" spans="1:10" x14ac:dyDescent="0.2">
      <c r="A28" s="51"/>
      <c r="B28" s="60" t="s">
        <v>124</v>
      </c>
      <c r="C28" s="59">
        <v>0</v>
      </c>
      <c r="E28" s="59">
        <f t="shared" si="1"/>
        <v>35</v>
      </c>
      <c r="F28" s="59">
        <v>6</v>
      </c>
      <c r="H28" s="59"/>
      <c r="I28" s="59"/>
      <c r="J28" s="53"/>
    </row>
    <row r="29" spans="1:10" x14ac:dyDescent="0.2">
      <c r="A29" s="51"/>
      <c r="B29" s="59">
        <v>15</v>
      </c>
      <c r="C29" s="59">
        <v>0</v>
      </c>
      <c r="E29" s="59">
        <f t="shared" si="1"/>
        <v>36</v>
      </c>
      <c r="F29" s="59">
        <v>6</v>
      </c>
      <c r="H29" s="59"/>
      <c r="I29" s="59"/>
      <c r="J29" s="53"/>
    </row>
    <row r="30" spans="1:10" x14ac:dyDescent="0.2">
      <c r="A30" s="51"/>
      <c r="B30" s="59">
        <f t="shared" si="0"/>
        <v>16</v>
      </c>
      <c r="C30" s="59">
        <v>0</v>
      </c>
      <c r="E30" s="59">
        <f t="shared" si="1"/>
        <v>37</v>
      </c>
      <c r="F30" s="59">
        <v>6</v>
      </c>
      <c r="H30" s="59"/>
      <c r="I30" s="59"/>
      <c r="J30" s="53"/>
    </row>
    <row r="31" spans="1:10" x14ac:dyDescent="0.2">
      <c r="A31" s="51"/>
      <c r="B31" s="59">
        <f t="shared" si="0"/>
        <v>17</v>
      </c>
      <c r="C31" s="59">
        <v>0</v>
      </c>
      <c r="E31" s="59">
        <f t="shared" si="1"/>
        <v>38</v>
      </c>
      <c r="F31" s="59">
        <v>0</v>
      </c>
      <c r="H31" s="59"/>
      <c r="I31" s="59"/>
      <c r="J31" s="53"/>
    </row>
    <row r="32" spans="1:10" x14ac:dyDescent="0.2">
      <c r="A32" s="51"/>
      <c r="B32" s="59">
        <f t="shared" si="0"/>
        <v>18</v>
      </c>
      <c r="C32" s="59">
        <v>0</v>
      </c>
      <c r="E32" s="59">
        <f t="shared" si="1"/>
        <v>39</v>
      </c>
      <c r="F32" s="59">
        <v>0</v>
      </c>
      <c r="H32" s="59"/>
      <c r="I32" s="59"/>
      <c r="J32" s="53"/>
    </row>
    <row r="33" spans="1:14" x14ac:dyDescent="0.2">
      <c r="A33" s="51"/>
      <c r="B33" s="59">
        <f t="shared" si="0"/>
        <v>19</v>
      </c>
      <c r="C33" s="59">
        <v>0</v>
      </c>
      <c r="E33" s="59">
        <f t="shared" si="1"/>
        <v>40</v>
      </c>
      <c r="F33" s="59">
        <v>0</v>
      </c>
      <c r="H33" s="59"/>
      <c r="I33" s="59"/>
      <c r="J33" s="53"/>
    </row>
    <row r="34" spans="1:14" x14ac:dyDescent="0.2">
      <c r="A34" s="51"/>
      <c r="B34" s="59">
        <f t="shared" si="0"/>
        <v>20</v>
      </c>
      <c r="C34" s="59">
        <v>0</v>
      </c>
      <c r="E34" s="59">
        <f t="shared" si="1"/>
        <v>41</v>
      </c>
      <c r="F34" s="59">
        <v>0</v>
      </c>
      <c r="H34" s="59"/>
      <c r="I34" s="59"/>
      <c r="J34" s="53"/>
    </row>
    <row r="35" spans="1:14" x14ac:dyDescent="0.2">
      <c r="A35" s="51"/>
      <c r="B35" s="59">
        <f t="shared" si="0"/>
        <v>21</v>
      </c>
      <c r="C35" s="59">
        <v>0</v>
      </c>
      <c r="E35" s="59">
        <f t="shared" si="1"/>
        <v>42</v>
      </c>
      <c r="F35" s="59">
        <v>0</v>
      </c>
      <c r="H35" s="59"/>
      <c r="I35" s="59"/>
      <c r="J35" s="53"/>
    </row>
    <row r="36" spans="1:14" x14ac:dyDescent="0.2">
      <c r="A36" s="51"/>
      <c r="B36" s="60"/>
      <c r="C36" s="59"/>
      <c r="E36" s="59"/>
      <c r="F36" s="59"/>
      <c r="H36" s="59"/>
      <c r="I36" s="59"/>
      <c r="J36" s="53"/>
    </row>
    <row r="37" spans="1:14" x14ac:dyDescent="0.2">
      <c r="A37" s="51"/>
      <c r="B37" s="60"/>
      <c r="C37" s="59"/>
      <c r="E37" s="59"/>
      <c r="F37" s="59"/>
      <c r="H37" s="59"/>
      <c r="I37" s="59"/>
      <c r="J37" s="53"/>
    </row>
    <row r="38" spans="1:14" x14ac:dyDescent="0.2">
      <c r="A38" s="51"/>
      <c r="B38" s="60"/>
      <c r="C38" s="59"/>
      <c r="E38" s="59"/>
      <c r="F38" s="59"/>
      <c r="H38" s="59"/>
      <c r="I38" s="59"/>
      <c r="J38" s="53"/>
    </row>
    <row r="39" spans="1:14" x14ac:dyDescent="0.2">
      <c r="A39" s="51"/>
      <c r="B39" s="60"/>
      <c r="C39" s="59"/>
      <c r="E39" s="59"/>
      <c r="F39" s="59"/>
      <c r="J39" s="53"/>
    </row>
    <row r="40" spans="1:14" x14ac:dyDescent="0.2">
      <c r="A40" s="51"/>
      <c r="J40" s="53"/>
    </row>
    <row r="41" spans="1:14" x14ac:dyDescent="0.2">
      <c r="A41" s="51"/>
      <c r="J41" s="53"/>
    </row>
    <row r="42" spans="1:14" x14ac:dyDescent="0.2">
      <c r="A42" s="51"/>
      <c r="D42" s="175" t="s">
        <v>55</v>
      </c>
      <c r="E42" s="175"/>
      <c r="F42" s="175"/>
      <c r="G42" s="175"/>
      <c r="J42" s="53"/>
    </row>
    <row r="43" spans="1:14" x14ac:dyDescent="0.2">
      <c r="A43" s="51"/>
      <c r="J43" s="53"/>
    </row>
    <row r="44" spans="1:14" x14ac:dyDescent="0.2">
      <c r="A44" s="51"/>
      <c r="D44" s="177" t="s">
        <v>150</v>
      </c>
      <c r="E44" s="177"/>
      <c r="F44" s="177"/>
      <c r="G44" s="177"/>
      <c r="J44" s="53"/>
    </row>
    <row r="45" spans="1:14" x14ac:dyDescent="0.2">
      <c r="A45" s="51"/>
      <c r="J45" s="53"/>
    </row>
    <row r="46" spans="1:14" x14ac:dyDescent="0.2">
      <c r="A46" s="54"/>
      <c r="B46" s="55"/>
      <c r="C46" s="55"/>
      <c r="D46" s="55"/>
      <c r="E46" s="55"/>
      <c r="F46" s="55"/>
      <c r="G46" s="55"/>
      <c r="H46" s="55"/>
      <c r="I46" s="55"/>
      <c r="J46" s="56"/>
    </row>
    <row r="47" spans="1:14" x14ac:dyDescent="0.2">
      <c r="A47" s="51" t="s">
        <v>122</v>
      </c>
      <c r="J47" s="53"/>
      <c r="N47" s="167"/>
    </row>
    <row r="48" spans="1:14" x14ac:dyDescent="0.2">
      <c r="A48" s="51"/>
      <c r="J48" s="53"/>
      <c r="N48" s="167"/>
    </row>
    <row r="49" spans="1:10" x14ac:dyDescent="0.2">
      <c r="A49" s="168" t="s">
        <v>43</v>
      </c>
      <c r="B49" s="176">
        <v>45247</v>
      </c>
      <c r="C49" s="176"/>
      <c r="D49" s="176"/>
      <c r="E49" s="176"/>
      <c r="F49" s="169"/>
      <c r="G49" s="55" t="s">
        <v>174</v>
      </c>
      <c r="H49" s="169"/>
      <c r="I49" s="169"/>
      <c r="J49" s="88"/>
    </row>
    <row r="50" spans="1:10" x14ac:dyDescent="0.2">
      <c r="A50" s="170" t="s">
        <v>41</v>
      </c>
      <c r="B50" s="171"/>
      <c r="C50" s="171"/>
      <c r="D50" s="171"/>
      <c r="E50" s="171"/>
      <c r="F50" s="171"/>
      <c r="G50" s="171"/>
      <c r="H50" s="171"/>
      <c r="I50" s="171"/>
      <c r="J50" s="172"/>
    </row>
    <row r="51" spans="1:10" x14ac:dyDescent="0.2">
      <c r="A51" s="51"/>
      <c r="J51" s="53"/>
    </row>
    <row r="52" spans="1:10" x14ac:dyDescent="0.2">
      <c r="A52" s="51" t="s">
        <v>26</v>
      </c>
      <c r="J52" s="53"/>
    </row>
    <row r="53" spans="1:10" x14ac:dyDescent="0.2">
      <c r="A53" s="54"/>
      <c r="B53" s="55"/>
      <c r="C53" s="55"/>
      <c r="D53" s="55"/>
      <c r="E53" s="55"/>
      <c r="F53" s="55"/>
      <c r="G53" s="55"/>
      <c r="H53" s="55"/>
      <c r="I53" s="55"/>
      <c r="J53" s="56"/>
    </row>
  </sheetData>
  <mergeCells count="7">
    <mergeCell ref="A50:J50"/>
    <mergeCell ref="H2:I2"/>
    <mergeCell ref="C7:H7"/>
    <mergeCell ref="D42:G42"/>
    <mergeCell ref="B49:C49"/>
    <mergeCell ref="D49:E49"/>
    <mergeCell ref="D44:G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55"/>
  <sheetViews>
    <sheetView zoomScaleNormal="100" zoomScaleSheetLayoutView="75" workbookViewId="0">
      <selection activeCell="A52" sqref="A52:K52"/>
    </sheetView>
  </sheetViews>
  <sheetFormatPr defaultColWidth="9.140625" defaultRowHeight="12.75" x14ac:dyDescent="0.2"/>
  <cols>
    <col min="1" max="1" width="12" style="93" customWidth="1"/>
    <col min="2" max="2" width="9.42578125" style="92" customWidth="1"/>
    <col min="3" max="3" width="9.7109375" style="92" bestFit="1" customWidth="1"/>
    <col min="4" max="4" width="9.140625" style="92"/>
    <col min="5" max="5" width="10.28515625" style="92" customWidth="1"/>
    <col min="6" max="6" width="2" style="92" customWidth="1"/>
    <col min="7" max="7" width="10.5703125" style="92" customWidth="1"/>
    <col min="8" max="8" width="10" style="92" customWidth="1"/>
    <col min="9" max="10" width="9.140625" style="92"/>
    <col min="11" max="11" width="11.5703125" style="92" customWidth="1"/>
    <col min="12" max="16384" width="9.140625" style="92"/>
  </cols>
  <sheetData>
    <row r="1" spans="1:11" x14ac:dyDescent="0.2">
      <c r="A1" s="89"/>
      <c r="B1" s="90"/>
      <c r="C1" s="90"/>
      <c r="D1" s="90"/>
      <c r="E1" s="90"/>
      <c r="F1" s="90"/>
      <c r="G1" s="90"/>
      <c r="H1" s="90"/>
      <c r="I1" s="90"/>
      <c r="J1" s="90"/>
      <c r="K1" s="91"/>
    </row>
    <row r="2" spans="1:11" x14ac:dyDescent="0.2">
      <c r="A2" s="93" t="s">
        <v>44</v>
      </c>
      <c r="B2" s="94">
        <v>17</v>
      </c>
      <c r="G2" s="95"/>
      <c r="H2" s="95"/>
      <c r="I2" s="173" t="s">
        <v>151</v>
      </c>
      <c r="J2" s="173"/>
      <c r="K2" s="145">
        <v>22</v>
      </c>
    </row>
    <row r="3" spans="1:11" x14ac:dyDescent="0.2">
      <c r="B3" s="96"/>
      <c r="J3" s="95"/>
      <c r="K3" s="97"/>
    </row>
    <row r="4" spans="1:11" x14ac:dyDescent="0.2">
      <c r="A4" s="51" t="s">
        <v>77</v>
      </c>
      <c r="K4" s="97"/>
    </row>
    <row r="5" spans="1:11" x14ac:dyDescent="0.2">
      <c r="A5" s="54" t="s">
        <v>112</v>
      </c>
      <c r="B5" s="98"/>
      <c r="C5" s="98"/>
      <c r="D5" s="98"/>
      <c r="E5" s="98"/>
      <c r="F5" s="98"/>
      <c r="G5" s="98"/>
      <c r="H5" s="98"/>
      <c r="I5" s="98"/>
      <c r="J5" s="98"/>
      <c r="K5" s="99"/>
    </row>
    <row r="6" spans="1:11" x14ac:dyDescent="0.2">
      <c r="K6" s="97"/>
    </row>
    <row r="7" spans="1:11" x14ac:dyDescent="0.2">
      <c r="A7" s="100"/>
      <c r="B7" s="182" t="s">
        <v>71</v>
      </c>
      <c r="C7" s="182"/>
      <c r="D7" s="182"/>
      <c r="E7" s="182"/>
      <c r="F7" s="182"/>
      <c r="G7" s="182"/>
      <c r="H7" s="182"/>
      <c r="I7" s="182"/>
      <c r="J7" s="182"/>
      <c r="K7" s="101"/>
    </row>
    <row r="8" spans="1:11" x14ac:dyDescent="0.2">
      <c r="A8" s="102" t="s">
        <v>10</v>
      </c>
      <c r="B8" s="103"/>
      <c r="C8" s="103"/>
      <c r="D8" s="103"/>
      <c r="E8" s="103"/>
      <c r="F8" s="103"/>
      <c r="G8" s="103"/>
      <c r="H8" s="103"/>
      <c r="I8" s="103"/>
      <c r="J8" s="103"/>
      <c r="K8" s="101"/>
    </row>
    <row r="9" spans="1:11" x14ac:dyDescent="0.2">
      <c r="K9" s="97"/>
    </row>
    <row r="10" spans="1:11" x14ac:dyDescent="0.2">
      <c r="A10" s="104" t="s">
        <v>59</v>
      </c>
      <c r="B10" s="183" t="s">
        <v>60</v>
      </c>
      <c r="C10" s="184"/>
      <c r="D10" s="184"/>
      <c r="E10" s="184"/>
      <c r="F10" s="184"/>
      <c r="G10" s="184"/>
      <c r="H10" s="184"/>
      <c r="I10" s="184"/>
      <c r="J10" s="184"/>
      <c r="K10" s="185"/>
    </row>
    <row r="11" spans="1:11" x14ac:dyDescent="0.2">
      <c r="A11" s="105"/>
      <c r="B11" s="184"/>
      <c r="C11" s="184"/>
      <c r="D11" s="184"/>
      <c r="E11" s="184"/>
      <c r="F11" s="184"/>
      <c r="G11" s="184"/>
      <c r="H11" s="184"/>
      <c r="I11" s="184"/>
      <c r="J11" s="184"/>
      <c r="K11" s="185"/>
    </row>
    <row r="12" spans="1:11" x14ac:dyDescent="0.2">
      <c r="A12" s="105"/>
      <c r="B12" s="184"/>
      <c r="C12" s="184"/>
      <c r="D12" s="184"/>
      <c r="E12" s="184"/>
      <c r="F12" s="184"/>
      <c r="G12" s="184"/>
      <c r="H12" s="184"/>
      <c r="I12" s="184"/>
      <c r="J12" s="184"/>
      <c r="K12" s="185"/>
    </row>
    <row r="13" spans="1:11" ht="13.15" customHeight="1" x14ac:dyDescent="0.2">
      <c r="A13" s="104" t="s">
        <v>61</v>
      </c>
      <c r="B13" s="186" t="s">
        <v>162</v>
      </c>
      <c r="C13" s="186"/>
      <c r="D13" s="186"/>
      <c r="E13" s="186"/>
      <c r="F13" s="186"/>
      <c r="G13" s="186"/>
      <c r="H13" s="186"/>
      <c r="I13" s="186"/>
      <c r="J13" s="186"/>
      <c r="K13" s="187"/>
    </row>
    <row r="14" spans="1:11" x14ac:dyDescent="0.2">
      <c r="A14" s="106"/>
      <c r="B14" s="186"/>
      <c r="C14" s="186"/>
      <c r="D14" s="186"/>
      <c r="E14" s="186"/>
      <c r="F14" s="186"/>
      <c r="G14" s="186"/>
      <c r="H14" s="186"/>
      <c r="I14" s="186"/>
      <c r="J14" s="186"/>
      <c r="K14" s="187"/>
    </row>
    <row r="15" spans="1:11" x14ac:dyDescent="0.2">
      <c r="A15" s="107"/>
      <c r="B15" s="186"/>
      <c r="C15" s="186"/>
      <c r="D15" s="186"/>
      <c r="E15" s="186"/>
      <c r="F15" s="186"/>
      <c r="G15" s="186"/>
      <c r="H15" s="186"/>
      <c r="I15" s="186"/>
      <c r="J15" s="186"/>
      <c r="K15" s="187"/>
    </row>
    <row r="16" spans="1:11" x14ac:dyDescent="0.2">
      <c r="A16" s="107"/>
      <c r="B16" s="186"/>
      <c r="C16" s="186"/>
      <c r="D16" s="186"/>
      <c r="E16" s="186"/>
      <c r="F16" s="186"/>
      <c r="G16" s="186"/>
      <c r="H16" s="186"/>
      <c r="I16" s="186"/>
      <c r="J16" s="186"/>
      <c r="K16" s="187"/>
    </row>
    <row r="17" spans="1:11" x14ac:dyDescent="0.2">
      <c r="A17" s="102"/>
      <c r="K17" s="97"/>
    </row>
    <row r="18" spans="1:11" x14ac:dyDescent="0.2">
      <c r="A18" s="188" t="s">
        <v>90</v>
      </c>
      <c r="B18" s="189"/>
      <c r="C18" s="189"/>
      <c r="D18" s="189"/>
      <c r="E18" s="189"/>
      <c r="F18" s="189"/>
      <c r="G18" s="189"/>
      <c r="H18" s="189"/>
      <c r="I18" s="189"/>
      <c r="J18" s="189"/>
      <c r="K18" s="190"/>
    </row>
    <row r="19" spans="1:11" x14ac:dyDescent="0.2">
      <c r="A19" s="108"/>
      <c r="B19" s="103"/>
      <c r="C19" s="103"/>
      <c r="D19" s="103"/>
      <c r="E19" s="103"/>
      <c r="F19" s="103"/>
      <c r="G19" s="103"/>
      <c r="H19" s="103"/>
      <c r="I19" s="103"/>
      <c r="J19" s="103"/>
      <c r="K19" s="101"/>
    </row>
    <row r="20" spans="1:11" x14ac:dyDescent="0.2">
      <c r="A20" s="153" t="s">
        <v>11</v>
      </c>
      <c r="B20" s="153" t="s">
        <v>14</v>
      </c>
      <c r="C20" s="153" t="s">
        <v>15</v>
      </c>
      <c r="D20" s="153" t="s">
        <v>16</v>
      </c>
      <c r="E20" s="155" t="s">
        <v>17</v>
      </c>
      <c r="F20" s="156"/>
      <c r="G20" s="153" t="s">
        <v>11</v>
      </c>
      <c r="H20" s="155" t="s">
        <v>14</v>
      </c>
      <c r="I20" s="155" t="s">
        <v>15</v>
      </c>
      <c r="J20" s="155" t="s">
        <v>16</v>
      </c>
      <c r="K20" s="155" t="s">
        <v>17</v>
      </c>
    </row>
    <row r="21" spans="1:11" x14ac:dyDescent="0.2">
      <c r="A21" s="154" t="s">
        <v>12</v>
      </c>
      <c r="B21" s="154" t="s">
        <v>42</v>
      </c>
      <c r="C21" s="154" t="s">
        <v>3</v>
      </c>
      <c r="D21" s="154" t="s">
        <v>3</v>
      </c>
      <c r="E21" s="157" t="s">
        <v>147</v>
      </c>
      <c r="F21" s="156"/>
      <c r="G21" s="154" t="s">
        <v>12</v>
      </c>
      <c r="H21" s="157" t="s">
        <v>42</v>
      </c>
      <c r="I21" s="157" t="s">
        <v>3</v>
      </c>
      <c r="J21" s="157" t="s">
        <v>3</v>
      </c>
      <c r="K21" s="157" t="s">
        <v>147</v>
      </c>
    </row>
    <row r="22" spans="1:11" x14ac:dyDescent="0.2">
      <c r="A22" s="152" t="s">
        <v>13</v>
      </c>
      <c r="B22" s="154" t="s">
        <v>3</v>
      </c>
      <c r="C22" s="154" t="s">
        <v>2</v>
      </c>
      <c r="D22" s="154" t="s">
        <v>2</v>
      </c>
      <c r="E22" s="157" t="s">
        <v>3</v>
      </c>
      <c r="F22" s="156"/>
      <c r="G22" s="154" t="s">
        <v>13</v>
      </c>
      <c r="H22" s="154" t="s">
        <v>3</v>
      </c>
      <c r="I22" s="154" t="s">
        <v>2</v>
      </c>
      <c r="J22" s="154" t="s">
        <v>2</v>
      </c>
      <c r="K22" s="157" t="s">
        <v>3</v>
      </c>
    </row>
    <row r="23" spans="1:11" x14ac:dyDescent="0.2">
      <c r="A23" s="92"/>
      <c r="B23" s="126"/>
      <c r="C23" s="126"/>
      <c r="D23" s="126"/>
      <c r="E23" s="158" t="s">
        <v>163</v>
      </c>
      <c r="F23" s="156"/>
      <c r="G23" s="126"/>
      <c r="H23" s="126"/>
      <c r="I23" s="126"/>
      <c r="J23" s="126"/>
      <c r="K23" s="158" t="s">
        <v>163</v>
      </c>
    </row>
    <row r="24" spans="1:11" x14ac:dyDescent="0.2">
      <c r="A24" s="109" t="s">
        <v>78</v>
      </c>
      <c r="B24" s="110" t="s">
        <v>80</v>
      </c>
      <c r="C24" s="111"/>
      <c r="D24" s="112">
        <v>7.35</v>
      </c>
      <c r="E24" s="111"/>
      <c r="G24" s="113" t="s">
        <v>115</v>
      </c>
      <c r="H24" s="114"/>
      <c r="I24" s="115"/>
      <c r="J24" s="116"/>
      <c r="K24" s="113"/>
    </row>
    <row r="25" spans="1:11" x14ac:dyDescent="0.2">
      <c r="A25" s="110" t="s">
        <v>4</v>
      </c>
      <c r="B25" s="110" t="s">
        <v>113</v>
      </c>
      <c r="C25" s="112" t="s">
        <v>152</v>
      </c>
      <c r="D25" s="117"/>
      <c r="E25" s="112"/>
      <c r="G25" s="110"/>
      <c r="H25" s="110"/>
      <c r="I25" s="118"/>
      <c r="J25" s="112"/>
      <c r="K25" s="112"/>
    </row>
    <row r="26" spans="1:11" x14ac:dyDescent="0.2">
      <c r="A26" s="110" t="s">
        <v>5</v>
      </c>
      <c r="B26" s="110" t="s">
        <v>113</v>
      </c>
      <c r="C26" s="112" t="s">
        <v>153</v>
      </c>
      <c r="D26" s="117"/>
      <c r="E26" s="112"/>
      <c r="G26" s="119" t="s">
        <v>106</v>
      </c>
      <c r="H26" s="110" t="s">
        <v>80</v>
      </c>
      <c r="I26" s="115"/>
      <c r="J26" s="112">
        <v>6.25</v>
      </c>
      <c r="K26" s="111"/>
    </row>
    <row r="27" spans="1:11" x14ac:dyDescent="0.2">
      <c r="A27" s="110" t="s">
        <v>6</v>
      </c>
      <c r="B27" s="110" t="s">
        <v>113</v>
      </c>
      <c r="C27" s="112" t="s">
        <v>154</v>
      </c>
      <c r="D27" s="117"/>
      <c r="E27" s="112"/>
      <c r="G27" s="119" t="s">
        <v>103</v>
      </c>
      <c r="H27" s="110" t="s">
        <v>80</v>
      </c>
      <c r="I27" s="115"/>
      <c r="J27" s="112">
        <v>9.56</v>
      </c>
      <c r="K27" s="111"/>
    </row>
    <row r="28" spans="1:11" x14ac:dyDescent="0.2">
      <c r="A28" s="110" t="s">
        <v>7</v>
      </c>
      <c r="B28" s="110" t="s">
        <v>113</v>
      </c>
      <c r="C28" s="112" t="s">
        <v>155</v>
      </c>
      <c r="D28" s="117"/>
      <c r="E28" s="112"/>
      <c r="G28" s="119" t="s">
        <v>148</v>
      </c>
      <c r="H28" s="110" t="s">
        <v>114</v>
      </c>
      <c r="I28" s="113"/>
      <c r="J28" s="113"/>
      <c r="K28" s="112">
        <v>5.62</v>
      </c>
    </row>
    <row r="29" spans="1:11" x14ac:dyDescent="0.2">
      <c r="A29" s="110" t="s">
        <v>8</v>
      </c>
      <c r="B29" s="110" t="s">
        <v>113</v>
      </c>
      <c r="C29" s="112" t="s">
        <v>156</v>
      </c>
      <c r="D29" s="117"/>
      <c r="E29" s="112"/>
      <c r="G29" s="119" t="s">
        <v>103</v>
      </c>
      <c r="H29" s="110" t="s">
        <v>114</v>
      </c>
      <c r="I29" s="113"/>
      <c r="J29" s="113"/>
      <c r="K29" s="119">
        <v>10.039999999999999</v>
      </c>
    </row>
    <row r="30" spans="1:11" x14ac:dyDescent="0.2">
      <c r="A30" s="110" t="s">
        <v>9</v>
      </c>
      <c r="B30" s="110" t="s">
        <v>113</v>
      </c>
      <c r="C30" s="112" t="s">
        <v>158</v>
      </c>
      <c r="D30" s="117"/>
      <c r="E30" s="112"/>
      <c r="F30" s="103"/>
      <c r="G30" s="120"/>
      <c r="H30" s="121"/>
      <c r="I30" s="121"/>
      <c r="J30" s="121"/>
      <c r="K30" s="121"/>
    </row>
    <row r="31" spans="1:11" x14ac:dyDescent="0.2">
      <c r="A31" s="110" t="s">
        <v>81</v>
      </c>
      <c r="B31" s="110" t="s">
        <v>113</v>
      </c>
      <c r="C31" s="112" t="s">
        <v>157</v>
      </c>
      <c r="D31" s="111"/>
      <c r="E31" s="113"/>
      <c r="G31" s="119"/>
      <c r="H31" s="113"/>
      <c r="I31" s="113"/>
      <c r="J31" s="113"/>
      <c r="K31" s="113"/>
    </row>
    <row r="32" spans="1:11" x14ac:dyDescent="0.2">
      <c r="A32" s="113"/>
      <c r="B32" s="113"/>
      <c r="C32" s="113"/>
      <c r="D32" s="113"/>
      <c r="E32" s="113"/>
      <c r="G32" s="119"/>
      <c r="H32" s="113"/>
      <c r="I32" s="113"/>
      <c r="J32" s="113"/>
      <c r="K32" s="113"/>
    </row>
    <row r="33" spans="1:11" x14ac:dyDescent="0.2">
      <c r="A33" s="113"/>
      <c r="B33" s="113"/>
      <c r="C33" s="113"/>
      <c r="D33" s="113"/>
      <c r="E33" s="113"/>
      <c r="G33" s="119"/>
      <c r="H33" s="113"/>
      <c r="I33" s="113"/>
      <c r="J33" s="113"/>
      <c r="K33" s="113"/>
    </row>
    <row r="34" spans="1:11" x14ac:dyDescent="0.2">
      <c r="A34" s="122" t="s">
        <v>40</v>
      </c>
      <c r="K34" s="97"/>
    </row>
    <row r="35" spans="1:11" x14ac:dyDescent="0.2">
      <c r="C35" s="123" t="s">
        <v>82</v>
      </c>
      <c r="K35" s="97"/>
    </row>
    <row r="36" spans="1:11" x14ac:dyDescent="0.2">
      <c r="C36" s="123" t="s">
        <v>83</v>
      </c>
      <c r="K36" s="97"/>
    </row>
    <row r="37" spans="1:11" x14ac:dyDescent="0.2">
      <c r="C37" s="123" t="s">
        <v>120</v>
      </c>
      <c r="K37" s="97"/>
    </row>
    <row r="38" spans="1:11" x14ac:dyDescent="0.2">
      <c r="A38" s="93" t="s">
        <v>84</v>
      </c>
      <c r="K38" s="97"/>
    </row>
    <row r="39" spans="1:11" x14ac:dyDescent="0.2">
      <c r="A39" s="124" t="s">
        <v>159</v>
      </c>
      <c r="K39" s="97"/>
    </row>
    <row r="40" spans="1:11" x14ac:dyDescent="0.2">
      <c r="A40" s="124" t="s">
        <v>160</v>
      </c>
      <c r="K40" s="97"/>
    </row>
    <row r="41" spans="1:11" x14ac:dyDescent="0.2">
      <c r="K41" s="97"/>
    </row>
    <row r="42" spans="1:11" x14ac:dyDescent="0.2">
      <c r="D42" s="103"/>
      <c r="E42" s="103"/>
      <c r="F42" s="103"/>
      <c r="G42" s="103"/>
      <c r="H42" s="103"/>
      <c r="K42" s="97"/>
    </row>
    <row r="43" spans="1:11" x14ac:dyDescent="0.2">
      <c r="K43" s="97"/>
    </row>
    <row r="44" spans="1:11" x14ac:dyDescent="0.2">
      <c r="K44" s="97"/>
    </row>
    <row r="45" spans="1:11" x14ac:dyDescent="0.2">
      <c r="K45" s="125" t="s">
        <v>161</v>
      </c>
    </row>
    <row r="46" spans="1:11" x14ac:dyDescent="0.2">
      <c r="K46" s="125"/>
    </row>
    <row r="47" spans="1:11" x14ac:dyDescent="0.2">
      <c r="K47" s="97"/>
    </row>
    <row r="48" spans="1:11" x14ac:dyDescent="0.2">
      <c r="A48" s="126"/>
      <c r="B48" s="98"/>
      <c r="C48" s="98"/>
      <c r="D48" s="98"/>
      <c r="E48" s="98"/>
      <c r="F48" s="98"/>
      <c r="G48" s="98"/>
      <c r="H48" s="98"/>
      <c r="I48" s="98"/>
      <c r="J48" s="98"/>
      <c r="K48" s="99"/>
    </row>
    <row r="49" spans="1:11" x14ac:dyDescent="0.2">
      <c r="A49" s="51" t="s">
        <v>122</v>
      </c>
      <c r="K49" s="97"/>
    </row>
    <row r="50" spans="1:11" x14ac:dyDescent="0.2">
      <c r="B50" s="191"/>
      <c r="C50" s="191"/>
      <c r="K50" s="97"/>
    </row>
    <row r="51" spans="1:11" x14ac:dyDescent="0.2">
      <c r="A51" s="93" t="s">
        <v>43</v>
      </c>
      <c r="B51" s="178">
        <v>45247</v>
      </c>
      <c r="C51" s="178"/>
      <c r="D51" s="159"/>
      <c r="E51" s="159"/>
      <c r="G51" s="92" t="s">
        <v>174</v>
      </c>
      <c r="K51" s="97"/>
    </row>
    <row r="52" spans="1:11" x14ac:dyDescent="0.2">
      <c r="A52" s="179" t="s">
        <v>41</v>
      </c>
      <c r="B52" s="180"/>
      <c r="C52" s="180"/>
      <c r="D52" s="180"/>
      <c r="E52" s="180"/>
      <c r="F52" s="180"/>
      <c r="G52" s="180"/>
      <c r="H52" s="180"/>
      <c r="I52" s="180"/>
      <c r="J52" s="180"/>
      <c r="K52" s="181"/>
    </row>
    <row r="53" spans="1:11" x14ac:dyDescent="0.2">
      <c r="K53" s="97"/>
    </row>
    <row r="54" spans="1:11" x14ac:dyDescent="0.2">
      <c r="A54" s="93" t="s">
        <v>45</v>
      </c>
      <c r="K54" s="97"/>
    </row>
    <row r="55" spans="1:11" x14ac:dyDescent="0.2">
      <c r="A55" s="126"/>
      <c r="B55" s="98"/>
      <c r="C55" s="98"/>
      <c r="D55" s="98"/>
      <c r="E55" s="98"/>
      <c r="F55" s="98"/>
      <c r="G55" s="98"/>
      <c r="H55" s="98"/>
      <c r="I55" s="98"/>
      <c r="J55" s="98"/>
      <c r="K55" s="99"/>
    </row>
  </sheetData>
  <mergeCells count="8">
    <mergeCell ref="B51:C51"/>
    <mergeCell ref="A52:K52"/>
    <mergeCell ref="I2:J2"/>
    <mergeCell ref="B7:J7"/>
    <mergeCell ref="B10:K12"/>
    <mergeCell ref="B13:K16"/>
    <mergeCell ref="A18:K18"/>
    <mergeCell ref="B50:C50"/>
  </mergeCells>
  <printOptions horizontalCentered="1" verticalCentered="1"/>
  <pageMargins left="0.5" right="0.25" top="0.25" bottom="0.25"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54"/>
  <sheetViews>
    <sheetView zoomScaleNormal="100" workbookViewId="0"/>
  </sheetViews>
  <sheetFormatPr defaultColWidth="9.140625" defaultRowHeight="12.75" x14ac:dyDescent="0.2"/>
  <cols>
    <col min="1" max="1" width="12" style="4" customWidth="1"/>
    <col min="2" max="2" width="9.42578125" style="4" customWidth="1"/>
    <col min="3" max="3" width="9.7109375" style="4" bestFit="1" customWidth="1"/>
    <col min="4" max="5" width="9.140625" style="4"/>
    <col min="6" max="6" width="10.5703125" style="4" customWidth="1"/>
    <col min="7" max="16384" width="9.140625" style="4"/>
  </cols>
  <sheetData>
    <row r="1" spans="1:10" x14ac:dyDescent="0.2">
      <c r="A1" s="1"/>
      <c r="B1" s="2"/>
      <c r="C1" s="2"/>
      <c r="D1" s="2"/>
      <c r="E1" s="2"/>
      <c r="F1" s="2"/>
      <c r="G1" s="2"/>
      <c r="H1" s="2"/>
      <c r="I1" s="2"/>
      <c r="J1" s="3"/>
    </row>
    <row r="2" spans="1:10" x14ac:dyDescent="0.2">
      <c r="A2" s="15" t="s">
        <v>44</v>
      </c>
      <c r="B2" s="79">
        <v>17</v>
      </c>
      <c r="F2" s="81"/>
      <c r="G2" s="81"/>
      <c r="H2" s="173" t="s">
        <v>164</v>
      </c>
      <c r="I2" s="173"/>
      <c r="J2" s="64">
        <v>23</v>
      </c>
    </row>
    <row r="3" spans="1:10" x14ac:dyDescent="0.2">
      <c r="A3" s="15"/>
      <c r="B3" s="13"/>
      <c r="I3" s="81"/>
      <c r="J3" s="67"/>
    </row>
    <row r="4" spans="1:10" x14ac:dyDescent="0.2">
      <c r="A4" s="51" t="s">
        <v>77</v>
      </c>
      <c r="J4" s="67"/>
    </row>
    <row r="5" spans="1:10" x14ac:dyDescent="0.2">
      <c r="A5" s="7" t="str">
        <f>+'Check Sheet p2 '!A5</f>
        <v>Registered Trade Name:                    Bainbridge Disposal, Inc.</v>
      </c>
      <c r="B5" s="5"/>
      <c r="C5" s="5"/>
      <c r="D5" s="5"/>
      <c r="E5" s="5"/>
      <c r="F5" s="5"/>
      <c r="G5" s="5"/>
      <c r="H5" s="5"/>
      <c r="I5" s="5"/>
      <c r="J5" s="6"/>
    </row>
    <row r="6" spans="1:10" x14ac:dyDescent="0.2">
      <c r="A6" s="15"/>
      <c r="J6" s="29"/>
    </row>
    <row r="7" spans="1:10" x14ac:dyDescent="0.2">
      <c r="A7" s="12"/>
      <c r="B7" s="201" t="s">
        <v>109</v>
      </c>
      <c r="C7" s="201"/>
      <c r="D7" s="201"/>
      <c r="E7" s="201"/>
      <c r="F7" s="201"/>
      <c r="G7" s="201"/>
      <c r="H7" s="201"/>
      <c r="I7" s="201"/>
      <c r="J7" s="66"/>
    </row>
    <row r="8" spans="1:10" x14ac:dyDescent="0.2">
      <c r="A8" s="10"/>
      <c r="B8" s="82"/>
      <c r="C8" s="82"/>
      <c r="D8" s="82"/>
      <c r="E8" s="82"/>
      <c r="F8" s="82"/>
      <c r="G8" s="82"/>
      <c r="H8" s="82"/>
      <c r="I8" s="82"/>
      <c r="J8" s="66"/>
    </row>
    <row r="9" spans="1:10" ht="12.75" customHeight="1" x14ac:dyDescent="0.2">
      <c r="A9" s="70" t="s">
        <v>18</v>
      </c>
      <c r="B9" s="202" t="s">
        <v>75</v>
      </c>
      <c r="C9" s="202"/>
      <c r="D9" s="202"/>
      <c r="E9" s="202"/>
      <c r="F9" s="202"/>
      <c r="G9" s="202"/>
      <c r="H9" s="202"/>
      <c r="I9" s="202"/>
      <c r="J9" s="203"/>
    </row>
    <row r="10" spans="1:10" ht="12.75" customHeight="1" x14ac:dyDescent="0.2">
      <c r="A10" s="15"/>
      <c r="B10" s="202"/>
      <c r="C10" s="202"/>
      <c r="D10" s="202"/>
      <c r="E10" s="202"/>
      <c r="F10" s="202"/>
      <c r="G10" s="202"/>
      <c r="H10" s="202"/>
      <c r="I10" s="202"/>
      <c r="J10" s="203"/>
    </row>
    <row r="11" spans="1:10" x14ac:dyDescent="0.2">
      <c r="A11" s="19"/>
      <c r="B11" s="202"/>
      <c r="C11" s="202"/>
      <c r="D11" s="202"/>
      <c r="E11" s="202"/>
      <c r="F11" s="202"/>
      <c r="G11" s="202"/>
      <c r="H11" s="202"/>
      <c r="I11" s="202"/>
      <c r="J11" s="203"/>
    </row>
    <row r="12" spans="1:10" x14ac:dyDescent="0.2">
      <c r="A12" s="19"/>
      <c r="B12" s="69"/>
      <c r="C12" s="69"/>
      <c r="D12" s="69"/>
      <c r="E12" s="69"/>
      <c r="F12" s="69"/>
      <c r="G12" s="69"/>
      <c r="H12" s="69"/>
      <c r="I12" s="69"/>
      <c r="J12" s="71"/>
    </row>
    <row r="13" spans="1:10" ht="12.75" customHeight="1" x14ac:dyDescent="0.2">
      <c r="A13" s="70" t="s">
        <v>19</v>
      </c>
      <c r="B13" s="202" t="s">
        <v>121</v>
      </c>
      <c r="C13" s="202"/>
      <c r="D13" s="202"/>
      <c r="E13" s="202"/>
      <c r="F13" s="202"/>
      <c r="G13" s="202"/>
      <c r="H13" s="202"/>
      <c r="I13" s="202"/>
      <c r="J13" s="203"/>
    </row>
    <row r="14" spans="1:10" ht="12.75" customHeight="1" x14ac:dyDescent="0.2">
      <c r="A14" s="15"/>
      <c r="B14" s="202"/>
      <c r="C14" s="202"/>
      <c r="D14" s="202"/>
      <c r="E14" s="202"/>
      <c r="F14" s="202"/>
      <c r="G14" s="202"/>
      <c r="H14" s="202"/>
      <c r="I14" s="202"/>
      <c r="J14" s="203"/>
    </row>
    <row r="15" spans="1:10" x14ac:dyDescent="0.2">
      <c r="A15" s="25"/>
      <c r="B15" s="202"/>
      <c r="C15" s="202"/>
      <c r="D15" s="202"/>
      <c r="E15" s="202"/>
      <c r="F15" s="202"/>
      <c r="G15" s="202"/>
      <c r="H15" s="202"/>
      <c r="I15" s="202"/>
      <c r="J15" s="203"/>
    </row>
    <row r="16" spans="1:10" x14ac:dyDescent="0.2">
      <c r="A16" s="25"/>
      <c r="B16" s="202"/>
      <c r="C16" s="202"/>
      <c r="D16" s="202"/>
      <c r="E16" s="202"/>
      <c r="F16" s="202"/>
      <c r="G16" s="202"/>
      <c r="H16" s="202"/>
      <c r="I16" s="202"/>
      <c r="J16" s="203"/>
    </row>
    <row r="17" spans="1:10" x14ac:dyDescent="0.2">
      <c r="A17" s="10"/>
      <c r="J17" s="67"/>
    </row>
    <row r="18" spans="1:10" x14ac:dyDescent="0.2">
      <c r="A18" s="10" t="s">
        <v>20</v>
      </c>
      <c r="B18" s="197" t="s">
        <v>86</v>
      </c>
      <c r="C18" s="197"/>
      <c r="D18" s="197"/>
      <c r="E18" s="197"/>
      <c r="F18" s="197"/>
      <c r="G18" s="197"/>
      <c r="H18" s="197"/>
      <c r="I18" s="197"/>
      <c r="J18" s="198"/>
    </row>
    <row r="19" spans="1:10" x14ac:dyDescent="0.2">
      <c r="A19" s="10"/>
      <c r="B19" s="197"/>
      <c r="C19" s="197"/>
      <c r="D19" s="197"/>
      <c r="E19" s="197"/>
      <c r="F19" s="197"/>
      <c r="G19" s="197"/>
      <c r="H19" s="197"/>
      <c r="I19" s="197"/>
      <c r="J19" s="198"/>
    </row>
    <row r="20" spans="1:10" x14ac:dyDescent="0.2">
      <c r="A20" s="15"/>
      <c r="J20" s="67"/>
    </row>
    <row r="21" spans="1:10" x14ac:dyDescent="0.2">
      <c r="A21" s="15"/>
      <c r="C21" s="200" t="s">
        <v>0</v>
      </c>
      <c r="D21" s="200"/>
      <c r="E21" s="200" t="s">
        <v>87</v>
      </c>
      <c r="F21" s="200"/>
      <c r="J21" s="67"/>
    </row>
    <row r="22" spans="1:10" x14ac:dyDescent="0.2">
      <c r="A22" s="15"/>
      <c r="C22" s="200"/>
      <c r="D22" s="200"/>
      <c r="E22" s="200"/>
      <c r="F22" s="200"/>
      <c r="J22" s="67"/>
    </row>
    <row r="23" spans="1:10" x14ac:dyDescent="0.2">
      <c r="A23" s="15"/>
      <c r="C23" s="196" t="s">
        <v>21</v>
      </c>
      <c r="D23" s="196"/>
      <c r="E23" s="199" t="s">
        <v>165</v>
      </c>
      <c r="F23" s="196"/>
      <c r="J23" s="67"/>
    </row>
    <row r="24" spans="1:10" x14ac:dyDescent="0.2">
      <c r="A24" s="15"/>
      <c r="C24" s="196" t="s">
        <v>22</v>
      </c>
      <c r="D24" s="196"/>
      <c r="E24" s="196"/>
      <c r="F24" s="196"/>
      <c r="J24" s="67"/>
    </row>
    <row r="25" spans="1:10" x14ac:dyDescent="0.2">
      <c r="A25" s="15"/>
      <c r="C25" s="196" t="s">
        <v>23</v>
      </c>
      <c r="D25" s="196"/>
      <c r="E25" s="196"/>
      <c r="F25" s="196"/>
      <c r="J25" s="67"/>
    </row>
    <row r="26" spans="1:10" x14ac:dyDescent="0.2">
      <c r="A26" s="15"/>
      <c r="C26" s="196" t="s">
        <v>88</v>
      </c>
      <c r="D26" s="196"/>
      <c r="E26" s="196"/>
      <c r="F26" s="196"/>
      <c r="J26" s="67"/>
    </row>
    <row r="27" spans="1:10" x14ac:dyDescent="0.2">
      <c r="A27" s="15"/>
      <c r="C27" s="196" t="s">
        <v>89</v>
      </c>
      <c r="D27" s="196"/>
      <c r="E27" s="196"/>
      <c r="F27" s="196"/>
      <c r="J27" s="67"/>
    </row>
    <row r="28" spans="1:10" x14ac:dyDescent="0.2">
      <c r="A28" s="15"/>
      <c r="C28" s="196" t="s">
        <v>24</v>
      </c>
      <c r="D28" s="196"/>
      <c r="E28" s="199" t="s">
        <v>165</v>
      </c>
      <c r="F28" s="196"/>
      <c r="J28" s="67"/>
    </row>
    <row r="29" spans="1:10" x14ac:dyDescent="0.2">
      <c r="A29" s="15"/>
      <c r="C29" s="196" t="s">
        <v>1</v>
      </c>
      <c r="D29" s="196"/>
      <c r="E29" s="196"/>
      <c r="F29" s="196"/>
      <c r="J29" s="67"/>
    </row>
    <row r="30" spans="1:10" x14ac:dyDescent="0.2">
      <c r="A30" s="15"/>
      <c r="C30" s="196" t="s">
        <v>1</v>
      </c>
      <c r="D30" s="196"/>
      <c r="E30" s="196"/>
      <c r="F30" s="196"/>
      <c r="J30" s="67"/>
    </row>
    <row r="31" spans="1:10" x14ac:dyDescent="0.2">
      <c r="A31" s="15"/>
      <c r="J31" s="67"/>
    </row>
    <row r="32" spans="1:10" ht="12.75" customHeight="1" x14ac:dyDescent="0.2">
      <c r="A32" s="15" t="s">
        <v>25</v>
      </c>
      <c r="B32" s="197" t="s">
        <v>166</v>
      </c>
      <c r="C32" s="197"/>
      <c r="D32" s="197"/>
      <c r="E32" s="197"/>
      <c r="F32" s="197"/>
      <c r="G32" s="197"/>
      <c r="H32" s="197"/>
      <c r="I32" s="197"/>
      <c r="J32" s="198"/>
    </row>
    <row r="33" spans="1:10" x14ac:dyDescent="0.2">
      <c r="A33" s="24"/>
      <c r="B33" s="197"/>
      <c r="C33" s="197"/>
      <c r="D33" s="197"/>
      <c r="E33" s="197"/>
      <c r="F33" s="197"/>
      <c r="G33" s="197"/>
      <c r="H33" s="197"/>
      <c r="I33" s="197"/>
      <c r="J33" s="198"/>
    </row>
    <row r="34" spans="1:10" x14ac:dyDescent="0.2">
      <c r="A34" s="15"/>
      <c r="B34" s="197"/>
      <c r="C34" s="197"/>
      <c r="D34" s="197"/>
      <c r="E34" s="197"/>
      <c r="F34" s="197"/>
      <c r="G34" s="197"/>
      <c r="H34" s="197"/>
      <c r="I34" s="197"/>
      <c r="J34" s="198"/>
    </row>
    <row r="35" spans="1:10" x14ac:dyDescent="0.2">
      <c r="A35" s="15"/>
      <c r="B35" s="197"/>
      <c r="C35" s="197"/>
      <c r="D35" s="197"/>
      <c r="E35" s="197"/>
      <c r="F35" s="197"/>
      <c r="G35" s="197"/>
      <c r="H35" s="197"/>
      <c r="I35" s="197"/>
      <c r="J35" s="198"/>
    </row>
    <row r="36" spans="1:10" x14ac:dyDescent="0.2">
      <c r="A36" s="15"/>
      <c r="J36" s="67"/>
    </row>
    <row r="37" spans="1:10" ht="13.15" customHeight="1" x14ac:dyDescent="0.2">
      <c r="A37" s="15" t="s">
        <v>58</v>
      </c>
      <c r="B37" s="197" t="s">
        <v>167</v>
      </c>
      <c r="C37" s="197"/>
      <c r="D37" s="197"/>
      <c r="E37" s="197"/>
      <c r="F37" s="197"/>
      <c r="G37" s="197"/>
      <c r="H37" s="197"/>
      <c r="I37" s="197"/>
      <c r="J37" s="198"/>
    </row>
    <row r="38" spans="1:10" x14ac:dyDescent="0.2">
      <c r="A38" s="9"/>
      <c r="B38" s="197"/>
      <c r="C38" s="197"/>
      <c r="D38" s="197"/>
      <c r="E38" s="197"/>
      <c r="F38" s="197"/>
      <c r="G38" s="197"/>
      <c r="H38" s="197"/>
      <c r="I38" s="197"/>
      <c r="J38" s="198"/>
    </row>
    <row r="39" spans="1:10" x14ac:dyDescent="0.2">
      <c r="A39" s="15"/>
      <c r="J39" s="67"/>
    </row>
    <row r="40" spans="1:10" x14ac:dyDescent="0.2">
      <c r="A40" s="15"/>
      <c r="J40" s="67"/>
    </row>
    <row r="41" spans="1:10" x14ac:dyDescent="0.2">
      <c r="A41" s="15"/>
      <c r="D41" s="82"/>
      <c r="E41" s="82"/>
      <c r="F41" s="82"/>
      <c r="G41" s="82"/>
      <c r="J41" s="67"/>
    </row>
    <row r="42" spans="1:10" x14ac:dyDescent="0.2">
      <c r="A42" s="15"/>
      <c r="J42" s="67"/>
    </row>
    <row r="43" spans="1:10" x14ac:dyDescent="0.2">
      <c r="A43" s="15"/>
      <c r="J43" s="67"/>
    </row>
    <row r="44" spans="1:10" x14ac:dyDescent="0.2">
      <c r="A44" s="15"/>
      <c r="J44" s="80"/>
    </row>
    <row r="45" spans="1:10" x14ac:dyDescent="0.2">
      <c r="A45" s="15"/>
      <c r="J45" s="80"/>
    </row>
    <row r="46" spans="1:10" x14ac:dyDescent="0.2">
      <c r="A46" s="15"/>
      <c r="J46" s="67"/>
    </row>
    <row r="47" spans="1:10" x14ac:dyDescent="0.2">
      <c r="A47" s="7"/>
      <c r="B47" s="5"/>
      <c r="C47" s="5"/>
      <c r="D47" s="5"/>
      <c r="E47" s="5"/>
      <c r="F47" s="5"/>
      <c r="G47" s="5"/>
      <c r="H47" s="5"/>
      <c r="I47" s="5"/>
      <c r="J47" s="6"/>
    </row>
    <row r="48" spans="1:10" x14ac:dyDescent="0.2">
      <c r="A48" s="15" t="str">
        <f>+'Check Sheet p2 '!A47</f>
        <v>Issued by: Heather Church - President</v>
      </c>
      <c r="J48" s="67"/>
    </row>
    <row r="49" spans="1:10" x14ac:dyDescent="0.2">
      <c r="A49" s="15"/>
      <c r="B49" s="192"/>
      <c r="C49" s="192"/>
      <c r="J49" s="67"/>
    </row>
    <row r="50" spans="1:10" x14ac:dyDescent="0.2">
      <c r="A50" s="15" t="s">
        <v>43</v>
      </c>
      <c r="B50" s="178">
        <v>45247</v>
      </c>
      <c r="C50" s="178"/>
      <c r="D50" s="160"/>
      <c r="E50" s="160"/>
      <c r="G50" s="92" t="s">
        <v>174</v>
      </c>
      <c r="J50" s="67"/>
    </row>
    <row r="51" spans="1:10" x14ac:dyDescent="0.2">
      <c r="A51" s="193" t="s">
        <v>41</v>
      </c>
      <c r="B51" s="194"/>
      <c r="C51" s="194"/>
      <c r="D51" s="194"/>
      <c r="E51" s="194"/>
      <c r="F51" s="194"/>
      <c r="G51" s="194"/>
      <c r="H51" s="194"/>
      <c r="I51" s="194"/>
      <c r="J51" s="195"/>
    </row>
    <row r="52" spans="1:10" x14ac:dyDescent="0.2">
      <c r="A52" s="15"/>
      <c r="J52" s="67"/>
    </row>
    <row r="53" spans="1:10" x14ac:dyDescent="0.2">
      <c r="A53" s="15" t="s">
        <v>56</v>
      </c>
      <c r="J53" s="67"/>
    </row>
    <row r="54" spans="1:10" x14ac:dyDescent="0.2">
      <c r="A54" s="7"/>
      <c r="B54" s="5"/>
      <c r="C54" s="5"/>
      <c r="D54" s="5"/>
      <c r="E54" s="5"/>
      <c r="F54" s="5"/>
      <c r="G54" s="5"/>
      <c r="H54" s="5"/>
      <c r="I54" s="5"/>
      <c r="J54" s="6"/>
    </row>
  </sheetData>
  <mergeCells count="28">
    <mergeCell ref="C21:D22"/>
    <mergeCell ref="E21:F22"/>
    <mergeCell ref="H2:I2"/>
    <mergeCell ref="B7:I7"/>
    <mergeCell ref="B9:J11"/>
    <mergeCell ref="B13:J16"/>
    <mergeCell ref="B18:J19"/>
    <mergeCell ref="C23:D23"/>
    <mergeCell ref="E23:F23"/>
    <mergeCell ref="C24:D24"/>
    <mergeCell ref="E24:F24"/>
    <mergeCell ref="C25:D25"/>
    <mergeCell ref="E25:F25"/>
    <mergeCell ref="C26:D26"/>
    <mergeCell ref="E26:F26"/>
    <mergeCell ref="C27:D27"/>
    <mergeCell ref="E27:F27"/>
    <mergeCell ref="C28:D28"/>
    <mergeCell ref="E28:F28"/>
    <mergeCell ref="B49:C49"/>
    <mergeCell ref="B50:C50"/>
    <mergeCell ref="A51:J51"/>
    <mergeCell ref="C29:D29"/>
    <mergeCell ref="E29:F29"/>
    <mergeCell ref="C30:D30"/>
    <mergeCell ref="E30:F30"/>
    <mergeCell ref="B32:J35"/>
    <mergeCell ref="B37:J38"/>
  </mergeCells>
  <printOptions horizontalCentered="1" verticalCentered="1"/>
  <pageMargins left="0.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54"/>
  <sheetViews>
    <sheetView zoomScaleNormal="100" zoomScaleSheetLayoutView="75" workbookViewId="0"/>
  </sheetViews>
  <sheetFormatPr defaultColWidth="9.140625" defaultRowHeight="12.75" x14ac:dyDescent="0.2"/>
  <cols>
    <col min="1" max="1" width="12" style="1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15" t="s">
        <v>44</v>
      </c>
      <c r="B2" s="79">
        <v>17</v>
      </c>
      <c r="G2" s="81"/>
      <c r="H2" s="81"/>
      <c r="I2" s="173" t="s">
        <v>164</v>
      </c>
      <c r="J2" s="173"/>
      <c r="K2" s="64">
        <v>26</v>
      </c>
    </row>
    <row r="3" spans="1:11" x14ac:dyDescent="0.2">
      <c r="B3" s="13"/>
      <c r="J3" s="81"/>
      <c r="K3" s="67"/>
    </row>
    <row r="4" spans="1:11" x14ac:dyDescent="0.2">
      <c r="A4" s="51" t="s">
        <v>77</v>
      </c>
      <c r="K4" s="67"/>
    </row>
    <row r="5" spans="1:11" x14ac:dyDescent="0.2">
      <c r="A5" s="7" t="str">
        <f>+'Check Sheet p2 '!A5</f>
        <v>Registered Trade Name:                    Bainbridge Disposal, Inc.</v>
      </c>
      <c r="B5" s="5"/>
      <c r="C5" s="5"/>
      <c r="D5" s="5"/>
      <c r="E5" s="5"/>
      <c r="F5" s="5"/>
      <c r="G5" s="5"/>
      <c r="H5" s="5"/>
      <c r="I5" s="5"/>
      <c r="J5" s="5"/>
      <c r="K5" s="6"/>
    </row>
    <row r="6" spans="1:11" x14ac:dyDescent="0.2">
      <c r="K6" s="67"/>
    </row>
    <row r="7" spans="1:11" x14ac:dyDescent="0.2">
      <c r="A7" s="205" t="s">
        <v>102</v>
      </c>
      <c r="B7" s="201"/>
      <c r="C7" s="201"/>
      <c r="D7" s="201"/>
      <c r="E7" s="201"/>
      <c r="F7" s="201"/>
      <c r="G7" s="201"/>
      <c r="H7" s="201"/>
      <c r="I7" s="201"/>
      <c r="J7" s="201"/>
      <c r="K7" s="206"/>
    </row>
    <row r="8" spans="1:11" x14ac:dyDescent="0.2">
      <c r="A8" s="10" t="s">
        <v>10</v>
      </c>
      <c r="B8" s="82"/>
      <c r="C8" s="82"/>
      <c r="D8" s="82"/>
      <c r="E8" s="82"/>
      <c r="F8" s="82"/>
      <c r="G8" s="82"/>
      <c r="H8" s="82"/>
      <c r="I8" s="82"/>
      <c r="J8" s="82"/>
      <c r="K8" s="66"/>
    </row>
    <row r="9" spans="1:11" x14ac:dyDescent="0.2">
      <c r="K9" s="67"/>
    </row>
    <row r="10" spans="1:11" x14ac:dyDescent="0.2">
      <c r="A10" s="42" t="s">
        <v>59</v>
      </c>
      <c r="B10" s="207" t="s">
        <v>116</v>
      </c>
      <c r="C10" s="208"/>
      <c r="D10" s="208"/>
      <c r="E10" s="208"/>
      <c r="F10" s="208"/>
      <c r="G10" s="208"/>
      <c r="H10" s="208"/>
      <c r="I10" s="208"/>
      <c r="J10" s="208"/>
      <c r="K10" s="209"/>
    </row>
    <row r="11" spans="1:11" x14ac:dyDescent="0.2">
      <c r="A11" s="19"/>
      <c r="B11" s="208"/>
      <c r="C11" s="208"/>
      <c r="D11" s="208"/>
      <c r="E11" s="208"/>
      <c r="F11" s="208"/>
      <c r="G11" s="208"/>
      <c r="H11" s="208"/>
      <c r="I11" s="208"/>
      <c r="J11" s="208"/>
      <c r="K11" s="209"/>
    </row>
    <row r="12" spans="1:11" x14ac:dyDescent="0.2">
      <c r="A12" s="19"/>
      <c r="B12" s="208"/>
      <c r="C12" s="208"/>
      <c r="D12" s="208"/>
      <c r="E12" s="208"/>
      <c r="F12" s="208"/>
      <c r="G12" s="208"/>
      <c r="H12" s="208"/>
      <c r="I12" s="208"/>
      <c r="J12" s="208"/>
      <c r="K12" s="209"/>
    </row>
    <row r="13" spans="1:11" x14ac:dyDescent="0.2">
      <c r="A13" s="42" t="s">
        <v>61</v>
      </c>
      <c r="B13" s="210" t="s">
        <v>108</v>
      </c>
      <c r="C13" s="210"/>
      <c r="D13" s="210"/>
      <c r="E13" s="210"/>
      <c r="F13" s="210"/>
      <c r="G13" s="210"/>
      <c r="H13" s="210"/>
      <c r="I13" s="210"/>
      <c r="J13" s="210"/>
      <c r="K13" s="211"/>
    </row>
    <row r="14" spans="1:11" x14ac:dyDescent="0.2">
      <c r="A14" s="20"/>
      <c r="B14" s="210"/>
      <c r="C14" s="210"/>
      <c r="D14" s="210"/>
      <c r="E14" s="210"/>
      <c r="F14" s="210"/>
      <c r="G14" s="210"/>
      <c r="H14" s="210"/>
      <c r="I14" s="210"/>
      <c r="J14" s="210"/>
      <c r="K14" s="211"/>
    </row>
    <row r="15" spans="1:11" x14ac:dyDescent="0.2">
      <c r="A15" s="25"/>
      <c r="B15" s="210"/>
      <c r="C15" s="210"/>
      <c r="D15" s="210"/>
      <c r="E15" s="210"/>
      <c r="F15" s="210"/>
      <c r="G15" s="210"/>
      <c r="H15" s="210"/>
      <c r="I15" s="210"/>
      <c r="J15" s="210"/>
      <c r="K15" s="211"/>
    </row>
    <row r="16" spans="1:11" x14ac:dyDescent="0.2">
      <c r="A16" s="25"/>
      <c r="B16" s="210"/>
      <c r="C16" s="210"/>
      <c r="D16" s="210"/>
      <c r="E16" s="210"/>
      <c r="F16" s="210"/>
      <c r="G16" s="210"/>
      <c r="H16" s="210"/>
      <c r="I16" s="210"/>
      <c r="J16" s="210"/>
      <c r="K16" s="211"/>
    </row>
    <row r="17" spans="1:11" x14ac:dyDescent="0.2">
      <c r="A17" s="10"/>
      <c r="K17" s="67"/>
    </row>
    <row r="18" spans="1:11" x14ac:dyDescent="0.2">
      <c r="A18" s="212" t="s">
        <v>90</v>
      </c>
      <c r="B18" s="213"/>
      <c r="C18" s="213"/>
      <c r="D18" s="213"/>
      <c r="E18" s="213"/>
      <c r="F18" s="213"/>
      <c r="G18" s="213"/>
      <c r="H18" s="213"/>
      <c r="I18" s="213"/>
      <c r="J18" s="213"/>
      <c r="K18" s="214"/>
    </row>
    <row r="19" spans="1:11" x14ac:dyDescent="0.2">
      <c r="A19" s="11"/>
      <c r="B19" s="82"/>
      <c r="C19" s="82"/>
      <c r="D19" s="82"/>
      <c r="E19" s="82"/>
      <c r="F19" s="82"/>
      <c r="G19" s="82"/>
      <c r="H19" s="82"/>
      <c r="I19" s="82"/>
      <c r="J19" s="82"/>
      <c r="K19" s="66"/>
    </row>
    <row r="20" spans="1:11" x14ac:dyDescent="0.2">
      <c r="A20" s="26" t="s">
        <v>11</v>
      </c>
      <c r="B20" s="26" t="s">
        <v>14</v>
      </c>
      <c r="C20" s="26" t="s">
        <v>15</v>
      </c>
      <c r="D20" s="26" t="s">
        <v>16</v>
      </c>
      <c r="E20" s="26" t="s">
        <v>17</v>
      </c>
      <c r="F20" s="21"/>
      <c r="G20" s="26" t="s">
        <v>11</v>
      </c>
      <c r="H20" s="26" t="s">
        <v>14</v>
      </c>
      <c r="I20" s="26" t="s">
        <v>15</v>
      </c>
      <c r="J20" s="26" t="s">
        <v>16</v>
      </c>
      <c r="K20" s="26" t="s">
        <v>17</v>
      </c>
    </row>
    <row r="21" spans="1:11" x14ac:dyDescent="0.2">
      <c r="A21" s="27" t="s">
        <v>12</v>
      </c>
      <c r="B21" s="27" t="s">
        <v>42</v>
      </c>
      <c r="C21" s="27" t="s">
        <v>3</v>
      </c>
      <c r="D21" s="27" t="s">
        <v>3</v>
      </c>
      <c r="E21" s="27" t="s">
        <v>3</v>
      </c>
      <c r="F21" s="21"/>
      <c r="G21" s="27" t="s">
        <v>12</v>
      </c>
      <c r="H21" s="27" t="s">
        <v>42</v>
      </c>
      <c r="I21" s="27" t="s">
        <v>3</v>
      </c>
      <c r="J21" s="27" t="s">
        <v>3</v>
      </c>
      <c r="K21" s="27" t="s">
        <v>3</v>
      </c>
    </row>
    <row r="22" spans="1:11" x14ac:dyDescent="0.2">
      <c r="A22" s="28" t="s">
        <v>13</v>
      </c>
      <c r="B22" s="28" t="s">
        <v>3</v>
      </c>
      <c r="C22" s="28" t="s">
        <v>2</v>
      </c>
      <c r="D22" s="28" t="s">
        <v>2</v>
      </c>
      <c r="E22" s="28" t="s">
        <v>2</v>
      </c>
      <c r="F22" s="21"/>
      <c r="G22" s="28" t="s">
        <v>13</v>
      </c>
      <c r="H22" s="28" t="s">
        <v>3</v>
      </c>
      <c r="I22" s="28" t="s">
        <v>2</v>
      </c>
      <c r="J22" s="28" t="s">
        <v>2</v>
      </c>
      <c r="K22" s="28" t="s">
        <v>2</v>
      </c>
    </row>
    <row r="23" spans="1:11" x14ac:dyDescent="0.2">
      <c r="A23" s="22" t="s">
        <v>4</v>
      </c>
      <c r="B23" s="22" t="s">
        <v>101</v>
      </c>
      <c r="C23" s="76" t="s">
        <v>169</v>
      </c>
      <c r="D23" s="76"/>
      <c r="E23" s="23"/>
      <c r="G23" s="22" t="s">
        <v>103</v>
      </c>
      <c r="H23" s="22" t="s">
        <v>79</v>
      </c>
      <c r="I23" s="77"/>
      <c r="J23" s="76">
        <v>14.86</v>
      </c>
      <c r="K23" s="76">
        <v>10.039999999999999</v>
      </c>
    </row>
    <row r="24" spans="1:11" x14ac:dyDescent="0.2">
      <c r="A24" s="22"/>
      <c r="B24" s="22"/>
      <c r="C24" s="76"/>
      <c r="D24" s="76"/>
      <c r="E24" s="76"/>
      <c r="G24" s="22" t="s">
        <v>104</v>
      </c>
      <c r="H24" s="22" t="s">
        <v>79</v>
      </c>
      <c r="I24" s="76" t="s">
        <v>170</v>
      </c>
      <c r="J24" s="76">
        <v>91.03</v>
      </c>
      <c r="K24" s="23"/>
    </row>
    <row r="25" spans="1:11" x14ac:dyDescent="0.2">
      <c r="A25" s="22"/>
      <c r="B25" s="22"/>
      <c r="C25" s="76"/>
      <c r="D25" s="76"/>
      <c r="E25" s="76"/>
      <c r="G25" s="22"/>
      <c r="H25" s="22"/>
      <c r="I25" s="76"/>
      <c r="J25" s="76"/>
      <c r="K25" s="23"/>
    </row>
    <row r="26" spans="1:11" x14ac:dyDescent="0.2">
      <c r="A26" s="24" t="s">
        <v>40</v>
      </c>
      <c r="K26" s="67"/>
    </row>
    <row r="27" spans="1:11" x14ac:dyDescent="0.2">
      <c r="C27" s="87" t="s">
        <v>82</v>
      </c>
      <c r="K27" s="67"/>
    </row>
    <row r="28" spans="1:11" x14ac:dyDescent="0.2">
      <c r="C28" s="4" t="s">
        <v>83</v>
      </c>
      <c r="K28" s="67"/>
    </row>
    <row r="29" spans="1:11" x14ac:dyDescent="0.2">
      <c r="C29" s="87"/>
      <c r="K29" s="67"/>
    </row>
    <row r="30" spans="1:11" x14ac:dyDescent="0.2">
      <c r="A30" s="15" t="s">
        <v>105</v>
      </c>
      <c r="C30" s="87"/>
      <c r="K30" s="67"/>
    </row>
    <row r="31" spans="1:11" x14ac:dyDescent="0.2">
      <c r="A31" s="9" t="s">
        <v>85</v>
      </c>
      <c r="C31" s="87"/>
      <c r="K31" s="67"/>
    </row>
    <row r="32" spans="1:11" x14ac:dyDescent="0.2">
      <c r="A32" s="10" t="s">
        <v>168</v>
      </c>
      <c r="C32" s="87"/>
      <c r="K32" s="67"/>
    </row>
    <row r="33" spans="1:11" ht="12.75" customHeight="1" x14ac:dyDescent="0.2">
      <c r="A33" s="10" t="s">
        <v>171</v>
      </c>
      <c r="K33" s="67"/>
    </row>
    <row r="34" spans="1:11" x14ac:dyDescent="0.2">
      <c r="A34" s="215" t="s">
        <v>117</v>
      </c>
      <c r="B34" s="197"/>
      <c r="C34" s="197"/>
      <c r="D34" s="197"/>
      <c r="E34" s="197"/>
      <c r="F34" s="197"/>
      <c r="G34" s="197"/>
      <c r="H34" s="197"/>
      <c r="I34" s="197"/>
      <c r="J34" s="197"/>
      <c r="K34" s="198"/>
    </row>
    <row r="35" spans="1:11" ht="23.45" customHeight="1" x14ac:dyDescent="0.2">
      <c r="A35" s="215"/>
      <c r="B35" s="197"/>
      <c r="C35" s="197"/>
      <c r="D35" s="197"/>
      <c r="E35" s="197"/>
      <c r="F35" s="197"/>
      <c r="G35" s="197"/>
      <c r="H35" s="197"/>
      <c r="I35" s="197"/>
      <c r="J35" s="197"/>
      <c r="K35" s="198"/>
    </row>
    <row r="36" spans="1:11" ht="12.75" customHeight="1" x14ac:dyDescent="0.2">
      <c r="A36" s="204" t="s">
        <v>118</v>
      </c>
      <c r="B36" s="202"/>
      <c r="C36" s="202"/>
      <c r="D36" s="202"/>
      <c r="E36" s="202"/>
      <c r="F36" s="202"/>
      <c r="G36" s="202"/>
      <c r="H36" s="202"/>
      <c r="I36" s="202"/>
      <c r="J36" s="202"/>
      <c r="K36" s="203"/>
    </row>
    <row r="37" spans="1:11" x14ac:dyDescent="0.2">
      <c r="A37" s="204"/>
      <c r="B37" s="202"/>
      <c r="C37" s="202"/>
      <c r="D37" s="202"/>
      <c r="E37" s="202"/>
      <c r="F37" s="202"/>
      <c r="G37" s="202"/>
      <c r="H37" s="202"/>
      <c r="I37" s="202"/>
      <c r="J37" s="202"/>
      <c r="K37" s="203"/>
    </row>
    <row r="38" spans="1:11" x14ac:dyDescent="0.2">
      <c r="A38" s="204"/>
      <c r="B38" s="202"/>
      <c r="C38" s="202"/>
      <c r="D38" s="202"/>
      <c r="E38" s="202"/>
      <c r="F38" s="202"/>
      <c r="G38" s="202"/>
      <c r="H38" s="202"/>
      <c r="I38" s="202"/>
      <c r="J38" s="202"/>
      <c r="K38" s="203"/>
    </row>
    <row r="39" spans="1:11" x14ac:dyDescent="0.2">
      <c r="A39" s="9"/>
      <c r="K39" s="67"/>
    </row>
    <row r="40" spans="1:11" x14ac:dyDescent="0.2">
      <c r="K40" s="67"/>
    </row>
    <row r="41" spans="1:11" x14ac:dyDescent="0.2">
      <c r="D41" s="82"/>
      <c r="E41" s="82"/>
      <c r="F41" s="82"/>
      <c r="G41" s="82"/>
      <c r="H41" s="82"/>
      <c r="K41" s="67"/>
    </row>
    <row r="42" spans="1:11" x14ac:dyDescent="0.2">
      <c r="K42" s="67"/>
    </row>
    <row r="43" spans="1:11" x14ac:dyDescent="0.2">
      <c r="K43" s="67"/>
    </row>
    <row r="44" spans="1:11" x14ac:dyDescent="0.2">
      <c r="K44" s="78"/>
    </row>
    <row r="45" spans="1:11" x14ac:dyDescent="0.2">
      <c r="K45" s="78"/>
    </row>
    <row r="46" spans="1:11" x14ac:dyDescent="0.2">
      <c r="K46" s="67"/>
    </row>
    <row r="47" spans="1:11" x14ac:dyDescent="0.2">
      <c r="A47" s="7"/>
      <c r="B47" s="5"/>
      <c r="C47" s="5"/>
      <c r="D47" s="5"/>
      <c r="E47" s="5"/>
      <c r="F47" s="5"/>
      <c r="G47" s="5"/>
      <c r="H47" s="5"/>
      <c r="I47" s="5"/>
      <c r="J47" s="5"/>
      <c r="K47" s="6"/>
    </row>
    <row r="48" spans="1:11" x14ac:dyDescent="0.2">
      <c r="A48" s="15" t="str">
        <f>+'Check Sheet p2 '!A47</f>
        <v>Issued by: Heather Church - President</v>
      </c>
      <c r="K48" s="67"/>
    </row>
    <row r="49" spans="1:11" x14ac:dyDescent="0.2">
      <c r="B49" s="192"/>
      <c r="C49" s="192"/>
      <c r="K49" s="67"/>
    </row>
    <row r="50" spans="1:11" x14ac:dyDescent="0.2">
      <c r="A50" s="15" t="s">
        <v>43</v>
      </c>
      <c r="B50" s="178">
        <v>45247</v>
      </c>
      <c r="C50" s="178"/>
      <c r="D50" s="160"/>
      <c r="E50" s="160"/>
      <c r="G50" s="92" t="s">
        <v>174</v>
      </c>
      <c r="K50" s="67"/>
    </row>
    <row r="51" spans="1:11" x14ac:dyDescent="0.2">
      <c r="A51" s="193" t="s">
        <v>41</v>
      </c>
      <c r="B51" s="194"/>
      <c r="C51" s="194"/>
      <c r="D51" s="194"/>
      <c r="E51" s="194"/>
      <c r="F51" s="194"/>
      <c r="G51" s="194"/>
      <c r="H51" s="194"/>
      <c r="I51" s="194"/>
      <c r="J51" s="194"/>
      <c r="K51" s="195"/>
    </row>
    <row r="52" spans="1:11" x14ac:dyDescent="0.2">
      <c r="K52" s="67"/>
    </row>
    <row r="53" spans="1:11" x14ac:dyDescent="0.2">
      <c r="A53" s="15" t="s">
        <v>45</v>
      </c>
      <c r="K53" s="67"/>
    </row>
    <row r="54" spans="1:11" x14ac:dyDescent="0.2">
      <c r="A54" s="7"/>
      <c r="B54" s="5"/>
      <c r="C54" s="5"/>
      <c r="D54" s="5"/>
      <c r="E54" s="5"/>
      <c r="F54" s="5"/>
      <c r="G54" s="5"/>
      <c r="H54" s="5"/>
      <c r="I54" s="5"/>
      <c r="J54" s="5"/>
      <c r="K54" s="6"/>
    </row>
  </sheetData>
  <mergeCells count="10">
    <mergeCell ref="A36:K38"/>
    <mergeCell ref="B49:C49"/>
    <mergeCell ref="B50:C50"/>
    <mergeCell ref="A51:K51"/>
    <mergeCell ref="I2:J2"/>
    <mergeCell ref="A7:K7"/>
    <mergeCell ref="B10:K12"/>
    <mergeCell ref="B13:K16"/>
    <mergeCell ref="A18:K18"/>
    <mergeCell ref="A34:K35"/>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6DE4-8A1B-4051-8835-0599117019FB}">
  <dimension ref="A1:J54"/>
  <sheetViews>
    <sheetView zoomScaleNormal="100" zoomScaleSheetLayoutView="75" workbookViewId="0"/>
  </sheetViews>
  <sheetFormatPr defaultColWidth="9.140625" defaultRowHeight="12.75" x14ac:dyDescent="0.2"/>
  <cols>
    <col min="1" max="2" width="9.140625" style="4"/>
    <col min="3" max="3" width="8.7109375" style="4" customWidth="1"/>
    <col min="4" max="4" width="9.140625" style="4"/>
    <col min="5" max="5" width="11" style="4" customWidth="1"/>
    <col min="6" max="7" width="9.140625" style="4"/>
    <col min="8" max="9" width="9.85546875" style="4" customWidth="1"/>
    <col min="10" max="10" width="11" style="4" customWidth="1"/>
    <col min="11" max="16384" width="9.140625" style="4"/>
  </cols>
  <sheetData>
    <row r="1" spans="1:10" x14ac:dyDescent="0.2">
      <c r="A1" s="1"/>
      <c r="B1" s="2"/>
      <c r="C1" s="2"/>
      <c r="D1" s="2"/>
      <c r="E1" s="2"/>
      <c r="F1" s="2"/>
      <c r="G1" s="2"/>
      <c r="H1" s="2"/>
      <c r="I1" s="2"/>
      <c r="J1" s="3"/>
    </row>
    <row r="2" spans="1:10" x14ac:dyDescent="0.2">
      <c r="A2" s="15" t="s">
        <v>44</v>
      </c>
      <c r="B2" s="79">
        <v>17</v>
      </c>
      <c r="H2" s="173" t="s">
        <v>205</v>
      </c>
      <c r="I2" s="173"/>
      <c r="J2" s="64">
        <v>28</v>
      </c>
    </row>
    <row r="3" spans="1:10" x14ac:dyDescent="0.2">
      <c r="A3" s="15"/>
      <c r="J3" s="67"/>
    </row>
    <row r="4" spans="1:10" x14ac:dyDescent="0.2">
      <c r="A4" s="15" t="str">
        <f>+'Check Sheet p2 '!A4</f>
        <v>Company Name/Permit Number:  Bainbridge Disposal, Inc.  G-143</v>
      </c>
      <c r="J4" s="67"/>
    </row>
    <row r="5" spans="1:10" x14ac:dyDescent="0.2">
      <c r="A5" s="7" t="str">
        <f>+'Check Sheet p2 '!A5</f>
        <v>Registered Trade Name:                    Bainbridge Disposal, Inc.</v>
      </c>
      <c r="B5" s="5"/>
      <c r="C5" s="5"/>
      <c r="D5" s="5"/>
      <c r="E5" s="5"/>
      <c r="F5" s="5"/>
      <c r="G5" s="5"/>
      <c r="H5" s="5"/>
      <c r="I5" s="5"/>
      <c r="J5" s="6"/>
    </row>
    <row r="6" spans="1:10" x14ac:dyDescent="0.2">
      <c r="A6" s="15"/>
      <c r="J6" s="67"/>
    </row>
    <row r="7" spans="1:10" x14ac:dyDescent="0.2">
      <c r="A7" s="12"/>
      <c r="B7" s="201" t="s">
        <v>202</v>
      </c>
      <c r="C7" s="201"/>
      <c r="D7" s="201"/>
      <c r="E7" s="201"/>
      <c r="F7" s="201"/>
      <c r="G7" s="201"/>
      <c r="H7" s="201"/>
      <c r="I7" s="201"/>
      <c r="J7" s="66"/>
    </row>
    <row r="8" spans="1:10" x14ac:dyDescent="0.2">
      <c r="A8" s="15"/>
      <c r="J8" s="67"/>
    </row>
    <row r="9" spans="1:10" x14ac:dyDescent="0.2">
      <c r="A9" s="15" t="s">
        <v>201</v>
      </c>
      <c r="B9" s="81"/>
      <c r="C9" s="229" t="s">
        <v>200</v>
      </c>
      <c r="D9" s="230"/>
      <c r="E9" s="231"/>
      <c r="F9" s="229" t="s">
        <v>199</v>
      </c>
      <c r="G9" s="230"/>
      <c r="H9" s="231"/>
      <c r="J9" s="67"/>
    </row>
    <row r="10" spans="1:10" x14ac:dyDescent="0.2">
      <c r="A10" s="15"/>
      <c r="C10" s="129" t="s">
        <v>198</v>
      </c>
      <c r="D10" s="31"/>
      <c r="E10" s="40"/>
      <c r="F10" s="237" t="s">
        <v>191</v>
      </c>
      <c r="G10" s="238"/>
      <c r="H10" s="239"/>
      <c r="J10" s="67"/>
    </row>
    <row r="11" spans="1:10" x14ac:dyDescent="0.2">
      <c r="A11" s="15"/>
      <c r="C11" s="129" t="s">
        <v>74</v>
      </c>
      <c r="D11" s="31"/>
      <c r="E11" s="40"/>
      <c r="F11" s="237" t="s">
        <v>191</v>
      </c>
      <c r="G11" s="238"/>
      <c r="H11" s="239"/>
      <c r="J11" s="67"/>
    </row>
    <row r="12" spans="1:10" x14ac:dyDescent="0.2">
      <c r="A12" s="15"/>
      <c r="J12" s="67"/>
    </row>
    <row r="13" spans="1:10" x14ac:dyDescent="0.2">
      <c r="A13" s="7"/>
      <c r="B13" s="79"/>
      <c r="C13" s="79"/>
      <c r="D13" s="5"/>
      <c r="E13" s="79"/>
      <c r="F13" s="79"/>
      <c r="G13" s="5"/>
      <c r="H13" s="79"/>
      <c r="I13" s="79"/>
      <c r="J13" s="6"/>
    </row>
    <row r="14" spans="1:10" x14ac:dyDescent="0.2">
      <c r="A14" s="15"/>
      <c r="B14" s="81"/>
      <c r="C14" s="81"/>
      <c r="E14" s="81"/>
      <c r="F14" s="81"/>
      <c r="H14" s="81"/>
      <c r="I14" s="81"/>
      <c r="J14" s="67"/>
    </row>
    <row r="15" spans="1:10" x14ac:dyDescent="0.2">
      <c r="A15" s="12"/>
      <c r="B15" s="201" t="s">
        <v>197</v>
      </c>
      <c r="C15" s="236"/>
      <c r="D15" s="236"/>
      <c r="E15" s="236"/>
      <c r="F15" s="236"/>
      <c r="G15" s="236"/>
      <c r="H15" s="236"/>
      <c r="I15" s="236"/>
      <c r="J15" s="66"/>
    </row>
    <row r="16" spans="1:10" x14ac:dyDescent="0.2">
      <c r="A16" s="12"/>
      <c r="J16" s="67"/>
    </row>
    <row r="17" spans="1:10" x14ac:dyDescent="0.2">
      <c r="A17" s="15"/>
      <c r="C17" s="232" t="s">
        <v>196</v>
      </c>
      <c r="D17" s="233"/>
      <c r="E17" s="234"/>
      <c r="F17" s="235" t="s">
        <v>193</v>
      </c>
      <c r="G17" s="233"/>
      <c r="H17" s="234"/>
      <c r="J17" s="67"/>
    </row>
    <row r="18" spans="1:10" x14ac:dyDescent="0.2">
      <c r="A18" s="11"/>
      <c r="B18" s="82"/>
      <c r="C18" s="240" t="s">
        <v>192</v>
      </c>
      <c r="D18" s="241"/>
      <c r="E18" s="166" t="s">
        <v>195</v>
      </c>
      <c r="F18" s="242" t="s">
        <v>203</v>
      </c>
      <c r="G18" s="243"/>
      <c r="H18" s="244"/>
      <c r="I18" s="82"/>
      <c r="J18" s="66"/>
    </row>
    <row r="19" spans="1:10" x14ac:dyDescent="0.2">
      <c r="A19" s="15"/>
      <c r="C19" s="240" t="s">
        <v>192</v>
      </c>
      <c r="D19" s="241"/>
      <c r="E19" s="166" t="s">
        <v>195</v>
      </c>
      <c r="F19" s="242" t="s">
        <v>204</v>
      </c>
      <c r="G19" s="243"/>
      <c r="H19" s="244"/>
      <c r="J19" s="67"/>
    </row>
    <row r="20" spans="1:10" x14ac:dyDescent="0.2">
      <c r="A20" s="15"/>
      <c r="C20" s="165"/>
      <c r="D20" s="31"/>
      <c r="E20" s="31"/>
      <c r="F20" s="31"/>
      <c r="G20" s="31"/>
      <c r="H20" s="31"/>
      <c r="J20" s="67"/>
    </row>
    <row r="21" spans="1:10" x14ac:dyDescent="0.2">
      <c r="A21" s="15"/>
      <c r="C21" s="245" t="s">
        <v>194</v>
      </c>
      <c r="D21" s="246"/>
      <c r="E21" s="247"/>
      <c r="F21" s="248" t="s">
        <v>193</v>
      </c>
      <c r="G21" s="249"/>
      <c r="H21" s="250"/>
      <c r="J21" s="67"/>
    </row>
    <row r="22" spans="1:10" x14ac:dyDescent="0.2">
      <c r="A22" s="15"/>
      <c r="C22" s="35" t="s">
        <v>192</v>
      </c>
      <c r="D22" s="31"/>
      <c r="E22" s="40"/>
      <c r="F22" s="131" t="s">
        <v>191</v>
      </c>
      <c r="G22" s="31"/>
      <c r="H22" s="164"/>
      <c r="J22" s="67"/>
    </row>
    <row r="23" spans="1:10" x14ac:dyDescent="0.2">
      <c r="A23" s="15"/>
      <c r="C23" s="35" t="s">
        <v>192</v>
      </c>
      <c r="D23" s="31"/>
      <c r="E23" s="40"/>
      <c r="F23" s="131" t="s">
        <v>191</v>
      </c>
      <c r="G23" s="31"/>
      <c r="H23" s="164"/>
      <c r="J23" s="67"/>
    </row>
    <row r="24" spans="1:10" x14ac:dyDescent="0.2">
      <c r="A24" s="15"/>
      <c r="C24" s="35"/>
      <c r="D24" s="31"/>
      <c r="E24" s="40"/>
      <c r="F24" s="131"/>
      <c r="G24" s="31"/>
      <c r="H24" s="164"/>
      <c r="J24" s="67"/>
    </row>
    <row r="25" spans="1:10" x14ac:dyDescent="0.2">
      <c r="A25" s="15"/>
      <c r="C25" s="35"/>
      <c r="D25" s="31"/>
      <c r="E25" s="40"/>
      <c r="F25" s="131"/>
      <c r="G25" s="31"/>
      <c r="H25" s="164"/>
      <c r="J25" s="67"/>
    </row>
    <row r="26" spans="1:10" x14ac:dyDescent="0.2">
      <c r="A26" s="15"/>
      <c r="C26" s="35"/>
      <c r="D26" s="31"/>
      <c r="E26" s="40"/>
      <c r="F26" s="131"/>
      <c r="G26" s="31"/>
      <c r="H26" s="164"/>
      <c r="J26" s="67"/>
    </row>
    <row r="27" spans="1:10" x14ac:dyDescent="0.2">
      <c r="A27" s="15"/>
      <c r="J27" s="67"/>
    </row>
    <row r="28" spans="1:10" x14ac:dyDescent="0.2">
      <c r="A28" s="7"/>
      <c r="B28" s="5"/>
      <c r="C28" s="5"/>
      <c r="D28" s="5"/>
      <c r="E28" s="5"/>
      <c r="F28" s="5"/>
      <c r="G28" s="5"/>
      <c r="H28" s="5"/>
      <c r="I28" s="5"/>
      <c r="J28" s="6"/>
    </row>
    <row r="29" spans="1:10" x14ac:dyDescent="0.2">
      <c r="A29" s="15"/>
      <c r="J29" s="67"/>
    </row>
    <row r="30" spans="1:10" x14ac:dyDescent="0.2">
      <c r="A30" s="12"/>
      <c r="B30" s="201" t="s">
        <v>190</v>
      </c>
      <c r="C30" s="201"/>
      <c r="D30" s="201"/>
      <c r="E30" s="201"/>
      <c r="F30" s="201"/>
      <c r="G30" s="201"/>
      <c r="H30" s="201"/>
      <c r="I30" s="201"/>
      <c r="J30" s="66"/>
    </row>
    <row r="31" spans="1:10" x14ac:dyDescent="0.2">
      <c r="A31" s="15"/>
      <c r="J31" s="67"/>
    </row>
    <row r="32" spans="1:10" x14ac:dyDescent="0.2">
      <c r="A32" s="15" t="s">
        <v>189</v>
      </c>
      <c r="J32" s="67"/>
    </row>
    <row r="33" spans="1:10" x14ac:dyDescent="0.2">
      <c r="A33" s="15"/>
      <c r="J33" s="67"/>
    </row>
    <row r="34" spans="1:10" x14ac:dyDescent="0.2">
      <c r="A34" s="15" t="s">
        <v>188</v>
      </c>
      <c r="J34" s="67"/>
    </row>
    <row r="35" spans="1:10" x14ac:dyDescent="0.2">
      <c r="A35" s="11"/>
      <c r="B35" s="82"/>
      <c r="C35" s="163"/>
      <c r="D35" s="162"/>
      <c r="E35" s="220" t="s">
        <v>187</v>
      </c>
      <c r="F35" s="221"/>
      <c r="G35" s="163"/>
      <c r="H35" s="162"/>
      <c r="I35" s="220" t="s">
        <v>186</v>
      </c>
      <c r="J35" s="221"/>
    </row>
    <row r="36" spans="1:10" x14ac:dyDescent="0.2">
      <c r="A36" s="15"/>
      <c r="C36" s="216" t="s">
        <v>185</v>
      </c>
      <c r="D36" s="217"/>
      <c r="E36" s="216" t="s">
        <v>184</v>
      </c>
      <c r="F36" s="217"/>
      <c r="G36" s="216" t="s">
        <v>183</v>
      </c>
      <c r="H36" s="217"/>
      <c r="I36" s="216" t="s">
        <v>182</v>
      </c>
      <c r="J36" s="217"/>
    </row>
    <row r="37" spans="1:10" x14ac:dyDescent="0.2">
      <c r="A37" s="12"/>
      <c r="C37" s="222" t="s">
        <v>181</v>
      </c>
      <c r="D37" s="223"/>
      <c r="E37" s="222" t="s">
        <v>181</v>
      </c>
      <c r="F37" s="223"/>
      <c r="G37" s="222" t="s">
        <v>180</v>
      </c>
      <c r="H37" s="223"/>
      <c r="I37" s="222" t="s">
        <v>179</v>
      </c>
      <c r="J37" s="223"/>
    </row>
    <row r="38" spans="1:10" ht="19.5" customHeight="1" x14ac:dyDescent="0.2">
      <c r="A38" s="129" t="s">
        <v>178</v>
      </c>
      <c r="B38" s="40"/>
      <c r="C38" s="218">
        <v>21.02</v>
      </c>
      <c r="D38" s="219"/>
      <c r="E38" s="218">
        <v>21.02</v>
      </c>
      <c r="F38" s="219"/>
      <c r="G38" s="218">
        <v>21.02</v>
      </c>
      <c r="H38" s="219"/>
      <c r="I38" s="218">
        <v>5.52</v>
      </c>
      <c r="J38" s="219"/>
    </row>
    <row r="39" spans="1:10" x14ac:dyDescent="0.2">
      <c r="A39" s="1" t="s">
        <v>176</v>
      </c>
      <c r="B39" s="3"/>
      <c r="C39" s="224">
        <f>+C38</f>
        <v>21.02</v>
      </c>
      <c r="D39" s="225"/>
      <c r="E39" s="224">
        <f>+E38</f>
        <v>21.02</v>
      </c>
      <c r="F39" s="225"/>
      <c r="G39" s="224">
        <f>+G38</f>
        <v>21.02</v>
      </c>
      <c r="H39" s="225"/>
      <c r="I39" s="224">
        <f>+I38</f>
        <v>5.52</v>
      </c>
      <c r="J39" s="225"/>
    </row>
    <row r="40" spans="1:10" x14ac:dyDescent="0.2">
      <c r="A40" s="161" t="s">
        <v>177</v>
      </c>
      <c r="B40" s="6"/>
      <c r="C40" s="226"/>
      <c r="D40" s="227"/>
      <c r="E40" s="226"/>
      <c r="F40" s="227"/>
      <c r="G40" s="226"/>
      <c r="H40" s="227"/>
      <c r="I40" s="226"/>
      <c r="J40" s="227"/>
    </row>
    <row r="41" spans="1:10" x14ac:dyDescent="0.2">
      <c r="A41" s="1" t="s">
        <v>176</v>
      </c>
      <c r="B41" s="3"/>
      <c r="C41" s="224">
        <f>+C38</f>
        <v>21.02</v>
      </c>
      <c r="D41" s="225"/>
      <c r="E41" s="224">
        <f>+E38</f>
        <v>21.02</v>
      </c>
      <c r="F41" s="225"/>
      <c r="G41" s="224">
        <f>+G38</f>
        <v>21.02</v>
      </c>
      <c r="H41" s="225"/>
      <c r="I41" s="224">
        <f>+I38</f>
        <v>5.52</v>
      </c>
      <c r="J41" s="225"/>
    </row>
    <row r="42" spans="1:10" x14ac:dyDescent="0.2">
      <c r="A42" s="161" t="s">
        <v>175</v>
      </c>
      <c r="B42" s="6"/>
      <c r="C42" s="226"/>
      <c r="D42" s="227"/>
      <c r="E42" s="226"/>
      <c r="F42" s="227"/>
      <c r="G42" s="226"/>
      <c r="H42" s="227"/>
      <c r="I42" s="226"/>
      <c r="J42" s="227"/>
    </row>
    <row r="43" spans="1:10" x14ac:dyDescent="0.2">
      <c r="A43" s="15"/>
      <c r="J43" s="67"/>
    </row>
    <row r="44" spans="1:10" x14ac:dyDescent="0.2">
      <c r="A44" s="15"/>
      <c r="J44" s="67"/>
    </row>
    <row r="45" spans="1:10" x14ac:dyDescent="0.2">
      <c r="A45" s="15"/>
      <c r="J45" s="67"/>
    </row>
    <row r="46" spans="1:10" x14ac:dyDescent="0.2">
      <c r="A46" s="15"/>
      <c r="J46" s="67"/>
    </row>
    <row r="47" spans="1:10" x14ac:dyDescent="0.2">
      <c r="A47" s="7"/>
      <c r="B47" s="5"/>
      <c r="C47" s="5"/>
      <c r="D47" s="5"/>
      <c r="E47" s="5"/>
      <c r="F47" s="5"/>
      <c r="G47" s="5"/>
      <c r="H47" s="5"/>
      <c r="I47" s="5"/>
      <c r="J47" s="6"/>
    </row>
    <row r="48" spans="1:10" x14ac:dyDescent="0.2">
      <c r="A48" s="15" t="str">
        <f>+'Check Sheet p2 '!A47</f>
        <v>Issued by: Heather Church - President</v>
      </c>
      <c r="J48" s="67"/>
    </row>
    <row r="49" spans="1:10" x14ac:dyDescent="0.2">
      <c r="A49" s="15"/>
      <c r="B49" s="192"/>
      <c r="C49" s="192"/>
      <c r="J49" s="67"/>
    </row>
    <row r="50" spans="1:10" x14ac:dyDescent="0.2">
      <c r="A50" s="15" t="s">
        <v>43</v>
      </c>
      <c r="B50" s="228">
        <v>45247</v>
      </c>
      <c r="C50" s="228"/>
      <c r="D50" s="160"/>
      <c r="E50" s="160"/>
      <c r="G50" s="4" t="str">
        <f>+'Check Sheet p2 '!G49</f>
        <v>Effective Date: January 1, 2024</v>
      </c>
      <c r="J50" s="67"/>
    </row>
    <row r="51" spans="1:10" x14ac:dyDescent="0.2">
      <c r="A51" s="193" t="s">
        <v>41</v>
      </c>
      <c r="B51" s="194"/>
      <c r="C51" s="194"/>
      <c r="D51" s="194"/>
      <c r="E51" s="194"/>
      <c r="F51" s="194"/>
      <c r="G51" s="194"/>
      <c r="H51" s="194"/>
      <c r="I51" s="194"/>
      <c r="J51" s="195"/>
    </row>
    <row r="52" spans="1:10" x14ac:dyDescent="0.2">
      <c r="A52" s="15"/>
      <c r="J52" s="67"/>
    </row>
    <row r="53" spans="1:10" x14ac:dyDescent="0.2">
      <c r="A53" s="15" t="s">
        <v>26</v>
      </c>
      <c r="J53" s="67"/>
    </row>
    <row r="54" spans="1:10" x14ac:dyDescent="0.2">
      <c r="A54" s="7"/>
      <c r="B54" s="5"/>
      <c r="C54" s="5"/>
      <c r="D54" s="5"/>
      <c r="E54" s="5"/>
      <c r="F54" s="5"/>
      <c r="G54" s="5"/>
      <c r="H54" s="5"/>
      <c r="I54" s="5"/>
      <c r="J54" s="6"/>
    </row>
  </sheetData>
  <mergeCells count="41">
    <mergeCell ref="C18:D18"/>
    <mergeCell ref="C19:D19"/>
    <mergeCell ref="F19:H19"/>
    <mergeCell ref="F18:H18"/>
    <mergeCell ref="B30:I30"/>
    <mergeCell ref="C21:E21"/>
    <mergeCell ref="F21:H21"/>
    <mergeCell ref="H2:I2"/>
    <mergeCell ref="C9:E9"/>
    <mergeCell ref="F9:H9"/>
    <mergeCell ref="C17:E17"/>
    <mergeCell ref="F17:H17"/>
    <mergeCell ref="B15:I15"/>
    <mergeCell ref="B7:I7"/>
    <mergeCell ref="F10:H10"/>
    <mergeCell ref="F11:H11"/>
    <mergeCell ref="C39:D40"/>
    <mergeCell ref="E39:F40"/>
    <mergeCell ref="G39:H40"/>
    <mergeCell ref="I39:J40"/>
    <mergeCell ref="C38:D38"/>
    <mergeCell ref="A51:J51"/>
    <mergeCell ref="C41:D42"/>
    <mergeCell ref="E41:F42"/>
    <mergeCell ref="G41:H42"/>
    <mergeCell ref="I41:J42"/>
    <mergeCell ref="B49:C49"/>
    <mergeCell ref="B50:C50"/>
    <mergeCell ref="C36:D36"/>
    <mergeCell ref="E38:F38"/>
    <mergeCell ref="G38:H38"/>
    <mergeCell ref="I38:J38"/>
    <mergeCell ref="E35:F35"/>
    <mergeCell ref="I35:J35"/>
    <mergeCell ref="E36:F36"/>
    <mergeCell ref="G36:H36"/>
    <mergeCell ref="I36:J36"/>
    <mergeCell ref="C37:D37"/>
    <mergeCell ref="E37:F37"/>
    <mergeCell ref="G37:H37"/>
    <mergeCell ref="I37:J37"/>
  </mergeCells>
  <printOptions horizontalCentered="1" verticalCentered="1"/>
  <pageMargins left="0.5" right="0.25" top="0.25" bottom="0.2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50F4-F1C4-498A-A0AA-4973F8C3F9FD}">
  <dimension ref="A1:K56"/>
  <sheetViews>
    <sheetView zoomScaleNormal="100" workbookViewId="0"/>
  </sheetViews>
  <sheetFormatPr defaultColWidth="9.140625" defaultRowHeight="12.75" x14ac:dyDescent="0.2"/>
  <cols>
    <col min="1" max="2" width="9.140625" style="4"/>
    <col min="3" max="3" width="9.7109375" style="4" bestFit="1" customWidth="1"/>
    <col min="4" max="4" width="9.140625" style="4"/>
    <col min="5" max="5" width="1.7109375" style="4" customWidth="1"/>
    <col min="6" max="7" width="9.140625" style="4"/>
    <col min="8" max="8" width="10.85546875" style="4" customWidth="1"/>
    <col min="9" max="9" width="4.42578125" style="4" customWidth="1"/>
    <col min="10" max="10" width="8.7109375" style="4" customWidth="1"/>
    <col min="11" max="11" width="10.42578125" style="4" customWidth="1"/>
    <col min="12" max="16384" width="9.140625" style="4"/>
  </cols>
  <sheetData>
    <row r="1" spans="1:11" x14ac:dyDescent="0.2">
      <c r="A1" s="128"/>
      <c r="B1" s="2"/>
      <c r="C1" s="2"/>
      <c r="D1" s="2"/>
      <c r="E1" s="2"/>
      <c r="F1" s="2"/>
      <c r="G1" s="2"/>
      <c r="H1" s="2"/>
      <c r="I1" s="2"/>
      <c r="J1" s="2"/>
      <c r="K1" s="3"/>
    </row>
    <row r="2" spans="1:11" x14ac:dyDescent="0.2">
      <c r="A2" s="15" t="s">
        <v>44</v>
      </c>
      <c r="B2" s="79">
        <v>17</v>
      </c>
      <c r="H2" s="251" t="s">
        <v>172</v>
      </c>
      <c r="I2" s="251"/>
      <c r="J2" s="251"/>
      <c r="K2" s="64">
        <v>34</v>
      </c>
    </row>
    <row r="3" spans="1:11" x14ac:dyDescent="0.2">
      <c r="A3" s="15"/>
      <c r="K3" s="67"/>
    </row>
    <row r="4" spans="1:11" x14ac:dyDescent="0.2">
      <c r="A4" s="51" t="s">
        <v>77</v>
      </c>
      <c r="K4" s="67"/>
    </row>
    <row r="5" spans="1:11" x14ac:dyDescent="0.2">
      <c r="A5" s="7" t="str">
        <f>+'Check Sheet p2 '!A5</f>
        <v>Registered Trade Name:                    Bainbridge Disposal, Inc.</v>
      </c>
      <c r="B5" s="5"/>
      <c r="C5" s="5"/>
      <c r="D5" s="5"/>
      <c r="E5" s="5"/>
      <c r="F5" s="5"/>
      <c r="G5" s="5"/>
      <c r="H5" s="5"/>
      <c r="I5" s="5"/>
      <c r="J5" s="5"/>
      <c r="K5" s="6"/>
    </row>
    <row r="6" spans="1:11" x14ac:dyDescent="0.2">
      <c r="A6" s="15"/>
      <c r="K6" s="67"/>
    </row>
    <row r="7" spans="1:11" x14ac:dyDescent="0.2">
      <c r="A7" s="15"/>
      <c r="B7" s="201" t="s">
        <v>125</v>
      </c>
      <c r="C7" s="201"/>
      <c r="D7" s="201"/>
      <c r="E7" s="201"/>
      <c r="F7" s="201"/>
      <c r="G7" s="201"/>
      <c r="H7" s="201"/>
      <c r="I7" s="201"/>
      <c r="J7" s="201"/>
      <c r="K7" s="127"/>
    </row>
    <row r="8" spans="1:11" x14ac:dyDescent="0.2">
      <c r="A8" s="12"/>
      <c r="K8" s="67"/>
    </row>
    <row r="9" spans="1:11" x14ac:dyDescent="0.2">
      <c r="A9" s="15" t="s">
        <v>126</v>
      </c>
      <c r="K9" s="67"/>
    </row>
    <row r="10" spans="1:11" x14ac:dyDescent="0.2">
      <c r="A10" s="7"/>
      <c r="K10" s="67"/>
    </row>
    <row r="11" spans="1:11" x14ac:dyDescent="0.2">
      <c r="A11" s="229" t="s">
        <v>127</v>
      </c>
      <c r="B11" s="230"/>
      <c r="C11" s="230"/>
      <c r="D11" s="230"/>
      <c r="E11" s="231"/>
      <c r="F11" s="229" t="s">
        <v>128</v>
      </c>
      <c r="G11" s="231"/>
      <c r="H11" s="229" t="s">
        <v>129</v>
      </c>
      <c r="I11" s="230"/>
      <c r="J11" s="230"/>
      <c r="K11" s="231"/>
    </row>
    <row r="12" spans="1:11" x14ac:dyDescent="0.2">
      <c r="A12" s="129"/>
      <c r="B12" s="31"/>
      <c r="C12" s="31"/>
      <c r="D12" s="31"/>
      <c r="E12" s="130"/>
      <c r="F12" s="129"/>
      <c r="G12" s="40"/>
      <c r="H12" s="131"/>
      <c r="I12" s="132"/>
      <c r="J12" s="133"/>
      <c r="K12" s="40"/>
    </row>
    <row r="13" spans="1:11" x14ac:dyDescent="0.2">
      <c r="A13" s="129" t="s">
        <v>130</v>
      </c>
      <c r="B13" s="31"/>
      <c r="C13" s="31"/>
      <c r="D13" s="31"/>
      <c r="E13" s="130"/>
      <c r="F13" s="232" t="s">
        <v>131</v>
      </c>
      <c r="G13" s="234"/>
      <c r="H13" s="131">
        <v>121.54</v>
      </c>
      <c r="I13" s="144" t="s">
        <v>76</v>
      </c>
      <c r="J13" s="133" t="s">
        <v>132</v>
      </c>
      <c r="K13" s="40" t="s">
        <v>133</v>
      </c>
    </row>
    <row r="14" spans="1:11" x14ac:dyDescent="0.2">
      <c r="A14" s="129" t="s">
        <v>130</v>
      </c>
      <c r="B14" s="31"/>
      <c r="C14" s="31"/>
      <c r="D14" s="31"/>
      <c r="E14" s="40"/>
      <c r="F14" s="232" t="s">
        <v>134</v>
      </c>
      <c r="G14" s="234"/>
      <c r="H14" s="131">
        <v>235.61</v>
      </c>
      <c r="I14" s="144" t="s">
        <v>76</v>
      </c>
      <c r="J14" s="133" t="s">
        <v>132</v>
      </c>
      <c r="K14" s="40" t="s">
        <v>135</v>
      </c>
    </row>
    <row r="15" spans="1:11" x14ac:dyDescent="0.2">
      <c r="A15" s="129" t="s">
        <v>130</v>
      </c>
      <c r="B15" s="31"/>
      <c r="C15" s="31"/>
      <c r="D15" s="31"/>
      <c r="E15" s="40"/>
      <c r="F15" s="232" t="s">
        <v>136</v>
      </c>
      <c r="G15" s="234"/>
      <c r="H15" s="131">
        <v>13</v>
      </c>
      <c r="I15" s="144" t="s">
        <v>76</v>
      </c>
      <c r="J15" s="133" t="s">
        <v>132</v>
      </c>
      <c r="K15" s="40" t="s">
        <v>137</v>
      </c>
    </row>
    <row r="16" spans="1:11" x14ac:dyDescent="0.2">
      <c r="A16" s="129" t="s">
        <v>130</v>
      </c>
      <c r="B16" s="31"/>
      <c r="C16" s="31"/>
      <c r="D16" s="31"/>
      <c r="E16" s="40"/>
      <c r="F16" s="232" t="s">
        <v>138</v>
      </c>
      <c r="G16" s="234"/>
      <c r="H16" s="131">
        <v>16</v>
      </c>
      <c r="I16" s="144" t="s">
        <v>76</v>
      </c>
      <c r="J16" s="133" t="s">
        <v>132</v>
      </c>
      <c r="K16" s="40" t="s">
        <v>137</v>
      </c>
    </row>
    <row r="17" spans="1:11" x14ac:dyDescent="0.2">
      <c r="A17" s="129" t="s">
        <v>130</v>
      </c>
      <c r="B17" s="31"/>
      <c r="C17" s="31"/>
      <c r="D17" s="31"/>
      <c r="E17" s="40"/>
      <c r="F17" s="232" t="s">
        <v>139</v>
      </c>
      <c r="G17" s="234"/>
      <c r="H17" s="131">
        <v>136.75</v>
      </c>
      <c r="I17" s="144" t="s">
        <v>76</v>
      </c>
      <c r="J17" s="133" t="s">
        <v>140</v>
      </c>
      <c r="K17" s="40" t="s">
        <v>135</v>
      </c>
    </row>
    <row r="18" spans="1:11" x14ac:dyDescent="0.2">
      <c r="A18" s="129"/>
      <c r="B18" s="31"/>
      <c r="C18" s="31"/>
      <c r="D18" s="31"/>
      <c r="E18" s="40"/>
      <c r="F18" s="129"/>
      <c r="G18" s="40"/>
      <c r="H18" s="131"/>
      <c r="I18" s="134"/>
      <c r="J18" s="133"/>
      <c r="K18" s="40"/>
    </row>
    <row r="19" spans="1:11" x14ac:dyDescent="0.2">
      <c r="A19" s="129" t="s">
        <v>141</v>
      </c>
      <c r="B19" s="31"/>
      <c r="C19" s="31"/>
      <c r="D19" s="31"/>
      <c r="E19" s="40"/>
      <c r="F19" s="232" t="s">
        <v>139</v>
      </c>
      <c r="G19" s="234"/>
      <c r="H19" s="131">
        <v>0</v>
      </c>
      <c r="I19" s="132"/>
      <c r="J19" s="133" t="s">
        <v>132</v>
      </c>
      <c r="K19" s="40"/>
    </row>
    <row r="20" spans="1:11" x14ac:dyDescent="0.2">
      <c r="A20" s="129"/>
      <c r="B20" s="31"/>
      <c r="C20" s="31"/>
      <c r="D20" s="31"/>
      <c r="E20" s="40"/>
      <c r="F20" s="129"/>
      <c r="G20" s="40"/>
      <c r="H20" s="131"/>
      <c r="I20" s="134"/>
      <c r="J20" s="233"/>
      <c r="K20" s="234"/>
    </row>
    <row r="21" spans="1:11" x14ac:dyDescent="0.2">
      <c r="A21" s="129" t="s">
        <v>142</v>
      </c>
      <c r="B21" s="31"/>
      <c r="C21" s="31"/>
      <c r="D21" s="31"/>
      <c r="E21" s="40"/>
      <c r="F21" s="232" t="s">
        <v>139</v>
      </c>
      <c r="G21" s="234"/>
      <c r="H21" s="131">
        <v>23</v>
      </c>
      <c r="I21" s="132"/>
      <c r="J21" s="133" t="s">
        <v>132</v>
      </c>
      <c r="K21" s="135" t="s">
        <v>135</v>
      </c>
    </row>
    <row r="22" spans="1:11" x14ac:dyDescent="0.2">
      <c r="A22" s="129" t="s">
        <v>142</v>
      </c>
      <c r="B22" s="31"/>
      <c r="C22" s="31"/>
      <c r="D22" s="31"/>
      <c r="E22" s="40"/>
      <c r="F22" s="232" t="s">
        <v>143</v>
      </c>
      <c r="G22" s="234"/>
      <c r="H22" s="131">
        <v>23</v>
      </c>
      <c r="I22" s="134"/>
      <c r="J22" s="133" t="s">
        <v>132</v>
      </c>
      <c r="K22" s="135" t="s">
        <v>135</v>
      </c>
    </row>
    <row r="23" spans="1:11" x14ac:dyDescent="0.2">
      <c r="A23" s="129" t="s">
        <v>142</v>
      </c>
      <c r="B23" s="31"/>
      <c r="C23" s="31"/>
      <c r="D23" s="31"/>
      <c r="E23" s="130"/>
      <c r="F23" s="232" t="s">
        <v>144</v>
      </c>
      <c r="G23" s="234"/>
      <c r="H23" s="131">
        <v>23</v>
      </c>
      <c r="I23" s="134"/>
      <c r="J23" s="133" t="s">
        <v>132</v>
      </c>
      <c r="K23" s="135" t="s">
        <v>135</v>
      </c>
    </row>
    <row r="24" spans="1:11" x14ac:dyDescent="0.2">
      <c r="A24" s="129"/>
      <c r="B24" s="31"/>
      <c r="C24" s="31"/>
      <c r="D24" s="31"/>
      <c r="E24" s="40"/>
      <c r="F24" s="129"/>
      <c r="G24" s="40"/>
      <c r="H24" s="131"/>
      <c r="I24" s="132"/>
      <c r="J24" s="133"/>
      <c r="K24" s="40"/>
    </row>
    <row r="25" spans="1:11" x14ac:dyDescent="0.2">
      <c r="A25" s="129"/>
      <c r="B25" s="31"/>
      <c r="C25" s="31"/>
      <c r="D25" s="31"/>
      <c r="E25" s="40"/>
      <c r="F25" s="129"/>
      <c r="G25" s="40"/>
      <c r="H25" s="131"/>
      <c r="I25" s="132"/>
      <c r="J25" s="133"/>
      <c r="K25" s="40"/>
    </row>
    <row r="26" spans="1:11" x14ac:dyDescent="0.2">
      <c r="A26" s="36"/>
      <c r="B26" s="31"/>
      <c r="C26" s="31"/>
      <c r="D26" s="31"/>
      <c r="E26" s="136"/>
      <c r="F26" s="129"/>
      <c r="G26" s="40"/>
      <c r="H26" s="131"/>
      <c r="I26" s="132"/>
      <c r="J26" s="133"/>
      <c r="K26" s="40"/>
    </row>
    <row r="27" spans="1:11" x14ac:dyDescent="0.2">
      <c r="A27" s="129"/>
      <c r="B27" s="31"/>
      <c r="C27" s="31"/>
      <c r="D27" s="31"/>
      <c r="E27" s="40"/>
      <c r="F27" s="129"/>
      <c r="G27" s="40"/>
      <c r="H27" s="137"/>
      <c r="I27" s="138"/>
      <c r="J27" s="133"/>
      <c r="K27" s="40"/>
    </row>
    <row r="28" spans="1:11" x14ac:dyDescent="0.2">
      <c r="A28" s="129"/>
      <c r="B28" s="31"/>
      <c r="C28" s="31"/>
      <c r="D28" s="31"/>
      <c r="E28" s="14"/>
      <c r="F28" s="129"/>
      <c r="G28" s="40"/>
      <c r="H28" s="131"/>
      <c r="I28" s="134"/>
      <c r="J28" s="133"/>
      <c r="K28" s="40"/>
    </row>
    <row r="29" spans="1:11" x14ac:dyDescent="0.2">
      <c r="A29" s="129"/>
      <c r="B29" s="31"/>
      <c r="C29" s="31"/>
      <c r="D29" s="31"/>
      <c r="E29" s="130"/>
      <c r="F29" s="129"/>
      <c r="G29" s="40"/>
      <c r="H29" s="131"/>
      <c r="I29" s="134"/>
      <c r="J29" s="133"/>
      <c r="K29" s="40"/>
    </row>
    <row r="30" spans="1:11" x14ac:dyDescent="0.2">
      <c r="A30" s="129"/>
      <c r="B30" s="31"/>
      <c r="C30" s="31"/>
      <c r="D30" s="31"/>
      <c r="E30" s="40"/>
      <c r="F30" s="129"/>
      <c r="G30" s="40"/>
      <c r="H30" s="131"/>
      <c r="I30" s="134"/>
      <c r="J30" s="133"/>
      <c r="K30" s="40"/>
    </row>
    <row r="31" spans="1:11" x14ac:dyDescent="0.2">
      <c r="A31" s="129"/>
      <c r="B31" s="31"/>
      <c r="C31" s="31"/>
      <c r="D31" s="31"/>
      <c r="E31" s="40"/>
      <c r="F31" s="129"/>
      <c r="G31" s="40"/>
      <c r="H31" s="131"/>
      <c r="I31" s="134"/>
      <c r="J31" s="133"/>
      <c r="K31" s="40"/>
    </row>
    <row r="32" spans="1:11" x14ac:dyDescent="0.2">
      <c r="A32" s="129"/>
      <c r="B32" s="31"/>
      <c r="C32" s="31"/>
      <c r="D32" s="31"/>
      <c r="E32" s="130"/>
      <c r="F32" s="129"/>
      <c r="G32" s="40"/>
      <c r="H32" s="131"/>
      <c r="I32" s="132"/>
      <c r="J32" s="133"/>
      <c r="K32" s="40"/>
    </row>
    <row r="33" spans="1:11" x14ac:dyDescent="0.2">
      <c r="A33" s="129"/>
      <c r="B33" s="31"/>
      <c r="C33" s="31"/>
      <c r="D33" s="31"/>
      <c r="E33" s="130"/>
      <c r="F33" s="129"/>
      <c r="G33" s="40"/>
      <c r="H33" s="131"/>
      <c r="I33" s="134"/>
      <c r="J33" s="133"/>
      <c r="K33" s="40"/>
    </row>
    <row r="34" spans="1:11" x14ac:dyDescent="0.2">
      <c r="A34" s="129"/>
      <c r="B34" s="31"/>
      <c r="C34" s="31"/>
      <c r="D34" s="31"/>
      <c r="E34" s="130"/>
      <c r="F34" s="129"/>
      <c r="G34" s="40"/>
      <c r="H34" s="131"/>
      <c r="I34" s="134"/>
      <c r="J34" s="133"/>
      <c r="K34" s="40"/>
    </row>
    <row r="35" spans="1:11" x14ac:dyDescent="0.2">
      <c r="A35" s="129"/>
      <c r="B35" s="31"/>
      <c r="C35" s="31"/>
      <c r="D35" s="31"/>
      <c r="E35" s="130"/>
      <c r="F35" s="129"/>
      <c r="G35" s="40"/>
      <c r="H35" s="131"/>
      <c r="I35" s="134"/>
      <c r="J35" s="133"/>
      <c r="K35" s="40"/>
    </row>
    <row r="36" spans="1:11" x14ac:dyDescent="0.2">
      <c r="A36" s="129"/>
      <c r="B36" s="31"/>
      <c r="C36" s="31"/>
      <c r="D36" s="31"/>
      <c r="E36" s="130"/>
      <c r="F36" s="129"/>
      <c r="G36" s="40"/>
      <c r="H36" s="131"/>
      <c r="I36" s="134"/>
      <c r="J36" s="133"/>
      <c r="K36" s="40"/>
    </row>
    <row r="37" spans="1:11" x14ac:dyDescent="0.2">
      <c r="A37" s="129"/>
      <c r="B37" s="31"/>
      <c r="C37" s="31"/>
      <c r="D37" s="31"/>
      <c r="E37" s="130"/>
      <c r="F37" s="129"/>
      <c r="G37" s="40"/>
      <c r="H37" s="131"/>
      <c r="I37" s="134"/>
      <c r="J37" s="133"/>
      <c r="K37" s="40"/>
    </row>
    <row r="38" spans="1:11" x14ac:dyDescent="0.2">
      <c r="A38" s="129"/>
      <c r="B38" s="31"/>
      <c r="C38" s="31"/>
      <c r="D38" s="31"/>
      <c r="E38" s="130"/>
      <c r="F38" s="129"/>
      <c r="G38" s="40"/>
      <c r="H38" s="131"/>
      <c r="I38" s="132"/>
      <c r="J38" s="133"/>
      <c r="K38" s="40"/>
    </row>
    <row r="39" spans="1:11" x14ac:dyDescent="0.2">
      <c r="A39" s="129"/>
      <c r="B39" s="31"/>
      <c r="C39" s="31"/>
      <c r="D39" s="31"/>
      <c r="E39" s="130"/>
      <c r="F39" s="129"/>
      <c r="G39" s="40"/>
      <c r="H39" s="131"/>
      <c r="I39" s="132"/>
      <c r="J39" s="133"/>
      <c r="K39" s="40"/>
    </row>
    <row r="40" spans="1:11" x14ac:dyDescent="0.2">
      <c r="A40" s="129"/>
      <c r="B40" s="31"/>
      <c r="C40" s="31"/>
      <c r="D40" s="31"/>
      <c r="E40" s="130"/>
      <c r="F40" s="129"/>
      <c r="G40" s="40"/>
      <c r="H40" s="131"/>
      <c r="I40" s="132"/>
      <c r="J40" s="133"/>
      <c r="K40" s="40"/>
    </row>
    <row r="41" spans="1:11" x14ac:dyDescent="0.2">
      <c r="A41" s="1"/>
      <c r="B41" s="2"/>
      <c r="C41" s="2"/>
      <c r="D41" s="2"/>
      <c r="E41" s="139"/>
      <c r="F41" s="2"/>
      <c r="G41" s="2"/>
      <c r="H41" s="140"/>
      <c r="I41" s="141"/>
      <c r="J41" s="13"/>
      <c r="K41" s="3"/>
    </row>
    <row r="42" spans="1:11" x14ac:dyDescent="0.2">
      <c r="A42" s="15"/>
      <c r="K42" s="67"/>
    </row>
    <row r="43" spans="1:11" x14ac:dyDescent="0.2">
      <c r="A43" s="15"/>
      <c r="K43" s="67"/>
    </row>
    <row r="44" spans="1:11" x14ac:dyDescent="0.2">
      <c r="A44" s="204" t="s">
        <v>145</v>
      </c>
      <c r="B44" s="202"/>
      <c r="C44" s="202"/>
      <c r="D44" s="202"/>
      <c r="E44" s="202"/>
      <c r="F44" s="202"/>
      <c r="G44" s="202"/>
      <c r="H44" s="202"/>
      <c r="I44" s="202"/>
      <c r="J44" s="202"/>
      <c r="K44" s="203"/>
    </row>
    <row r="45" spans="1:11" x14ac:dyDescent="0.2">
      <c r="A45" s="204"/>
      <c r="B45" s="202"/>
      <c r="C45" s="202"/>
      <c r="D45" s="202"/>
      <c r="E45" s="202"/>
      <c r="F45" s="202"/>
      <c r="G45" s="202"/>
      <c r="H45" s="202"/>
      <c r="I45" s="202"/>
      <c r="J45" s="202"/>
      <c r="K45" s="203"/>
    </row>
    <row r="46" spans="1:11" x14ac:dyDescent="0.2">
      <c r="A46" s="15"/>
      <c r="K46" s="67"/>
    </row>
    <row r="47" spans="1:11" x14ac:dyDescent="0.2">
      <c r="A47" s="9" t="s">
        <v>146</v>
      </c>
      <c r="K47" s="67"/>
    </row>
    <row r="48" spans="1:11" x14ac:dyDescent="0.2">
      <c r="A48" s="15"/>
      <c r="K48" s="67"/>
    </row>
    <row r="49" spans="1:11" x14ac:dyDescent="0.2">
      <c r="A49" s="7"/>
      <c r="B49" s="5"/>
      <c r="C49" s="5"/>
      <c r="D49" s="5"/>
      <c r="E49" s="5"/>
      <c r="F49" s="5"/>
      <c r="G49" s="5"/>
      <c r="H49" s="5"/>
      <c r="I49" s="5"/>
      <c r="J49" s="5"/>
      <c r="K49" s="6"/>
    </row>
    <row r="50" spans="1:11" x14ac:dyDescent="0.2">
      <c r="A50" s="15" t="str">
        <f>+'Check Sheet p2 '!A47</f>
        <v>Issued by: Heather Church - President</v>
      </c>
      <c r="K50" s="67"/>
    </row>
    <row r="51" spans="1:11" x14ac:dyDescent="0.2">
      <c r="A51" s="15"/>
      <c r="B51" s="192"/>
      <c r="C51" s="192"/>
      <c r="K51" s="67"/>
    </row>
    <row r="52" spans="1:11" x14ac:dyDescent="0.2">
      <c r="A52" s="15" t="s">
        <v>43</v>
      </c>
      <c r="B52" s="176">
        <v>45247</v>
      </c>
      <c r="C52" s="176"/>
      <c r="D52" s="160"/>
      <c r="E52" s="160"/>
      <c r="G52" s="55" t="s">
        <v>174</v>
      </c>
      <c r="K52" s="67"/>
    </row>
    <row r="53" spans="1:11" x14ac:dyDescent="0.2">
      <c r="A53" s="193" t="s">
        <v>41</v>
      </c>
      <c r="B53" s="194"/>
      <c r="C53" s="194"/>
      <c r="D53" s="194"/>
      <c r="E53" s="194"/>
      <c r="F53" s="194"/>
      <c r="G53" s="194"/>
      <c r="H53" s="194"/>
      <c r="I53" s="194"/>
      <c r="J53" s="194"/>
      <c r="K53" s="195"/>
    </row>
    <row r="54" spans="1:11" x14ac:dyDescent="0.2">
      <c r="A54" s="15"/>
      <c r="K54" s="67"/>
    </row>
    <row r="55" spans="1:11" x14ac:dyDescent="0.2">
      <c r="A55" s="15" t="s">
        <v>26</v>
      </c>
      <c r="K55" s="67"/>
    </row>
    <row r="56" spans="1:11" x14ac:dyDescent="0.2">
      <c r="A56" s="7"/>
      <c r="B56" s="5"/>
      <c r="C56" s="5"/>
      <c r="D56" s="5"/>
      <c r="E56" s="5"/>
      <c r="F56" s="5"/>
      <c r="G56" s="5"/>
      <c r="H56" s="5"/>
      <c r="I56" s="5"/>
      <c r="J56" s="5"/>
      <c r="K56" s="6"/>
    </row>
  </sheetData>
  <mergeCells count="19">
    <mergeCell ref="A53:K53"/>
    <mergeCell ref="F21:G21"/>
    <mergeCell ref="F22:G22"/>
    <mergeCell ref="F23:G23"/>
    <mergeCell ref="A44:K45"/>
    <mergeCell ref="B51:C51"/>
    <mergeCell ref="B52:C52"/>
    <mergeCell ref="J20:K20"/>
    <mergeCell ref="H2:J2"/>
    <mergeCell ref="B7:J7"/>
    <mergeCell ref="A11:E11"/>
    <mergeCell ref="F11:G11"/>
    <mergeCell ref="H11:K11"/>
    <mergeCell ref="F13:G13"/>
    <mergeCell ref="F14:G14"/>
    <mergeCell ref="F15:G15"/>
    <mergeCell ref="F16:G16"/>
    <mergeCell ref="F17:G17"/>
    <mergeCell ref="F19:G19"/>
  </mergeCells>
  <pageMargins left="0.7" right="0.7" top="0.75" bottom="0.75" header="0.3" footer="0.3"/>
  <pageSetup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53"/>
  <sheetViews>
    <sheetView zoomScaleNormal="100" zoomScaleSheetLayoutView="75" workbookViewId="0"/>
  </sheetViews>
  <sheetFormatPr defaultColWidth="9.140625" defaultRowHeight="12.75" x14ac:dyDescent="0.2"/>
  <cols>
    <col min="1" max="2" width="9.140625" style="4"/>
    <col min="3" max="3" width="9.7109375" style="4" bestFit="1" customWidth="1"/>
    <col min="4" max="4" width="9.140625" style="4"/>
    <col min="5" max="5" width="4.5703125" style="4" bestFit="1" customWidth="1"/>
    <col min="6" max="6" width="9.140625" style="4"/>
    <col min="7" max="7" width="4.5703125" style="4" customWidth="1"/>
    <col min="8" max="8" width="9.7109375" style="4" customWidth="1"/>
    <col min="9" max="9" width="4.5703125" style="4" customWidth="1"/>
    <col min="10" max="10" width="9.7109375" style="4" customWidth="1"/>
    <col min="11" max="11" width="4.5703125" style="4" customWidth="1"/>
    <col min="12" max="12" width="9.85546875" style="4" customWidth="1"/>
    <col min="13" max="13" width="4.5703125" style="4" customWidth="1"/>
    <col min="14" max="16384" width="9.140625" style="4"/>
  </cols>
  <sheetData>
    <row r="1" spans="1:20" x14ac:dyDescent="0.2">
      <c r="A1" s="1"/>
      <c r="B1" s="2"/>
      <c r="C1" s="2"/>
      <c r="D1" s="2"/>
      <c r="E1" s="2"/>
      <c r="F1" s="2"/>
      <c r="G1" s="2"/>
      <c r="H1" s="2"/>
      <c r="I1" s="2"/>
      <c r="J1" s="2"/>
      <c r="K1" s="2"/>
      <c r="L1" s="2"/>
      <c r="M1" s="3"/>
    </row>
    <row r="2" spans="1:20" x14ac:dyDescent="0.2">
      <c r="A2" s="15" t="s">
        <v>44</v>
      </c>
      <c r="B2" s="79">
        <v>17</v>
      </c>
      <c r="J2" s="251" t="s">
        <v>173</v>
      </c>
      <c r="K2" s="251"/>
      <c r="L2" s="251"/>
      <c r="M2" s="64">
        <v>35</v>
      </c>
    </row>
    <row r="3" spans="1:20" x14ac:dyDescent="0.2">
      <c r="A3" s="15"/>
      <c r="M3" s="67"/>
    </row>
    <row r="4" spans="1:20" x14ac:dyDescent="0.2">
      <c r="A4" s="51" t="s">
        <v>77</v>
      </c>
      <c r="M4" s="67"/>
    </row>
    <row r="5" spans="1:20" x14ac:dyDescent="0.2">
      <c r="A5" s="7" t="str">
        <f>+'Check Sheet p2 '!A5</f>
        <v>Registered Trade Name:                    Bainbridge Disposal, Inc.</v>
      </c>
      <c r="B5" s="5"/>
      <c r="C5" s="5"/>
      <c r="D5" s="5"/>
      <c r="E5" s="5"/>
      <c r="F5" s="5"/>
      <c r="G5" s="5"/>
      <c r="H5" s="5"/>
      <c r="I5" s="5"/>
      <c r="J5" s="5"/>
      <c r="K5" s="5"/>
      <c r="L5" s="5"/>
      <c r="M5" s="6"/>
    </row>
    <row r="6" spans="1:20" x14ac:dyDescent="0.2">
      <c r="A6" s="15"/>
      <c r="M6" s="67"/>
    </row>
    <row r="7" spans="1:20" x14ac:dyDescent="0.2">
      <c r="A7" s="205" t="s">
        <v>62</v>
      </c>
      <c r="B7" s="201"/>
      <c r="C7" s="201"/>
      <c r="D7" s="201"/>
      <c r="E7" s="201"/>
      <c r="F7" s="201"/>
      <c r="G7" s="201"/>
      <c r="H7" s="201"/>
      <c r="I7" s="201"/>
      <c r="J7" s="201"/>
      <c r="K7" s="201"/>
      <c r="L7" s="201"/>
      <c r="M7" s="206"/>
    </row>
    <row r="8" spans="1:20" x14ac:dyDescent="0.2">
      <c r="A8" s="252" t="s">
        <v>63</v>
      </c>
      <c r="B8" s="253"/>
      <c r="C8" s="253"/>
      <c r="D8" s="253"/>
      <c r="E8" s="253"/>
      <c r="F8" s="253"/>
      <c r="G8" s="253"/>
      <c r="H8" s="253"/>
      <c r="I8" s="253"/>
      <c r="J8" s="253"/>
      <c r="K8" s="253"/>
      <c r="L8" s="253"/>
      <c r="M8" s="254"/>
    </row>
    <row r="9" spans="1:20" x14ac:dyDescent="0.2">
      <c r="A9" s="252" t="s">
        <v>64</v>
      </c>
      <c r="B9" s="253"/>
      <c r="C9" s="253"/>
      <c r="D9" s="253"/>
      <c r="E9" s="253"/>
      <c r="F9" s="253"/>
      <c r="G9" s="253"/>
      <c r="H9" s="253"/>
      <c r="I9" s="253"/>
      <c r="J9" s="253"/>
      <c r="K9" s="253"/>
      <c r="L9" s="253"/>
      <c r="M9" s="254"/>
    </row>
    <row r="10" spans="1:20" x14ac:dyDescent="0.2">
      <c r="A10" s="15"/>
      <c r="M10" s="67"/>
    </row>
    <row r="11" spans="1:20" x14ac:dyDescent="0.2">
      <c r="A11" s="15" t="s">
        <v>57</v>
      </c>
      <c r="C11" s="14"/>
      <c r="M11" s="67"/>
    </row>
    <row r="12" spans="1:20" x14ac:dyDescent="0.2">
      <c r="A12" s="15"/>
      <c r="D12" s="232" t="s">
        <v>32</v>
      </c>
      <c r="E12" s="233"/>
      <c r="F12" s="233"/>
      <c r="G12" s="233"/>
      <c r="H12" s="233"/>
      <c r="I12" s="233"/>
      <c r="J12" s="233"/>
      <c r="K12" s="233"/>
      <c r="L12" s="233"/>
      <c r="M12" s="234"/>
    </row>
    <row r="13" spans="1:20" x14ac:dyDescent="0.2">
      <c r="A13" s="32" t="s">
        <v>37</v>
      </c>
      <c r="B13" s="85"/>
      <c r="C13" s="83"/>
      <c r="D13" s="43" t="s">
        <v>92</v>
      </c>
      <c r="E13" s="43"/>
      <c r="F13" s="43" t="s">
        <v>91</v>
      </c>
      <c r="G13" s="43"/>
      <c r="H13" s="43" t="s">
        <v>91</v>
      </c>
      <c r="I13" s="43"/>
      <c r="J13" s="43" t="s">
        <v>91</v>
      </c>
      <c r="K13" s="43"/>
      <c r="L13" s="43" t="s">
        <v>91</v>
      </c>
      <c r="M13" s="30"/>
    </row>
    <row r="14" spans="1:20" x14ac:dyDescent="0.2">
      <c r="A14" s="35" t="s">
        <v>33</v>
      </c>
      <c r="B14" s="31"/>
      <c r="C14" s="40"/>
      <c r="D14" s="75"/>
      <c r="E14" s="72"/>
      <c r="F14" s="75"/>
      <c r="G14" s="72"/>
      <c r="H14" s="75"/>
      <c r="I14" s="72"/>
      <c r="J14" s="75"/>
      <c r="K14" s="72"/>
      <c r="L14" s="75"/>
      <c r="M14" s="73"/>
    </row>
    <row r="15" spans="1:20" x14ac:dyDescent="0.2">
      <c r="A15" s="35" t="s">
        <v>72</v>
      </c>
      <c r="B15" s="31"/>
      <c r="C15" s="31"/>
      <c r="D15" s="74">
        <v>25.74</v>
      </c>
      <c r="E15" s="38" t="s">
        <v>76</v>
      </c>
      <c r="F15" s="74"/>
      <c r="G15" s="61"/>
      <c r="H15" s="74"/>
      <c r="I15" s="61"/>
      <c r="J15" s="74"/>
      <c r="K15" s="61"/>
      <c r="L15" s="74"/>
      <c r="M15" s="61"/>
      <c r="N15" s="17"/>
      <c r="O15" s="17"/>
      <c r="P15" s="17"/>
      <c r="Q15" s="17"/>
      <c r="R15" s="17"/>
      <c r="S15" s="17"/>
      <c r="T15" s="17"/>
    </row>
    <row r="16" spans="1:20" x14ac:dyDescent="0.2">
      <c r="A16" s="35" t="s">
        <v>73</v>
      </c>
      <c r="B16" s="31"/>
      <c r="C16" s="31"/>
      <c r="D16" s="74">
        <v>25.74</v>
      </c>
      <c r="E16" s="38" t="s">
        <v>76</v>
      </c>
      <c r="F16" s="38"/>
      <c r="G16" s="61"/>
      <c r="H16" s="38"/>
      <c r="I16" s="61"/>
      <c r="J16" s="38"/>
      <c r="K16" s="61"/>
      <c r="L16" s="38"/>
      <c r="M16" s="61"/>
    </row>
    <row r="17" spans="1:14" x14ac:dyDescent="0.2">
      <c r="A17" s="35" t="s">
        <v>74</v>
      </c>
      <c r="B17" s="31"/>
      <c r="C17" s="31"/>
      <c r="D17" s="38"/>
      <c r="E17" s="38"/>
      <c r="F17" s="38"/>
      <c r="G17" s="61"/>
      <c r="H17" s="38"/>
      <c r="I17" s="61"/>
      <c r="J17" s="38"/>
      <c r="K17" s="61"/>
      <c r="L17" s="38"/>
      <c r="M17" s="61"/>
    </row>
    <row r="18" spans="1:14" x14ac:dyDescent="0.2">
      <c r="A18" s="36" t="s">
        <v>34</v>
      </c>
      <c r="B18" s="31"/>
      <c r="C18" s="40"/>
      <c r="M18" s="67"/>
    </row>
    <row r="19" spans="1:14" x14ac:dyDescent="0.2">
      <c r="A19" s="35" t="s">
        <v>28</v>
      </c>
      <c r="B19" s="31"/>
      <c r="C19" s="40"/>
      <c r="D19" s="34">
        <v>33.11</v>
      </c>
      <c r="E19" s="38"/>
      <c r="F19" s="34"/>
      <c r="G19" s="61"/>
      <c r="H19" s="34"/>
      <c r="I19" s="61"/>
      <c r="J19" s="34"/>
      <c r="K19" s="61"/>
      <c r="L19" s="34"/>
      <c r="M19" s="61"/>
    </row>
    <row r="20" spans="1:14" x14ac:dyDescent="0.2">
      <c r="A20" s="35" t="s">
        <v>69</v>
      </c>
      <c r="B20" s="31"/>
      <c r="C20" s="40"/>
      <c r="D20" s="34">
        <v>28.91</v>
      </c>
      <c r="E20" s="38" t="s">
        <v>76</v>
      </c>
      <c r="F20" s="34"/>
      <c r="G20" s="61"/>
      <c r="H20" s="34"/>
      <c r="I20" s="61"/>
      <c r="J20" s="34"/>
      <c r="K20" s="61"/>
      <c r="L20" s="34"/>
      <c r="M20" s="61"/>
      <c r="N20" s="65"/>
    </row>
    <row r="21" spans="1:14" x14ac:dyDescent="0.2">
      <c r="A21" s="35" t="s">
        <v>35</v>
      </c>
      <c r="B21" s="31"/>
      <c r="C21" s="40"/>
      <c r="D21" s="34">
        <v>0.5</v>
      </c>
      <c r="E21" s="38"/>
      <c r="F21" s="34"/>
      <c r="G21" s="61"/>
      <c r="H21" s="34"/>
      <c r="I21" s="61"/>
      <c r="J21" s="34"/>
      <c r="K21" s="61"/>
      <c r="L21" s="34"/>
      <c r="M21" s="61"/>
    </row>
    <row r="22" spans="1:14" x14ac:dyDescent="0.2">
      <c r="A22" s="35" t="s">
        <v>36</v>
      </c>
      <c r="B22" s="31"/>
      <c r="C22" s="40"/>
      <c r="D22" s="34">
        <v>9.93</v>
      </c>
      <c r="E22" s="38"/>
      <c r="F22" s="34"/>
      <c r="G22" s="61"/>
      <c r="H22" s="34"/>
      <c r="I22" s="61"/>
      <c r="J22" s="34"/>
      <c r="K22" s="61"/>
      <c r="L22" s="34"/>
      <c r="M22" s="61"/>
    </row>
    <row r="23" spans="1:14" x14ac:dyDescent="0.2">
      <c r="A23" s="35"/>
      <c r="B23" s="31"/>
      <c r="C23" s="40"/>
      <c r="D23" s="34"/>
      <c r="E23" s="61"/>
      <c r="F23" s="34"/>
      <c r="G23" s="61"/>
      <c r="H23" s="34"/>
      <c r="I23" s="61"/>
      <c r="J23" s="34"/>
      <c r="K23" s="61"/>
      <c r="L23" s="34"/>
      <c r="M23" s="61"/>
    </row>
    <row r="24" spans="1:14" x14ac:dyDescent="0.2">
      <c r="A24" s="35"/>
      <c r="B24" s="31"/>
      <c r="C24" s="40"/>
      <c r="D24" s="34"/>
      <c r="E24" s="61"/>
      <c r="F24" s="34"/>
      <c r="G24" s="61"/>
      <c r="H24" s="34"/>
      <c r="I24" s="61"/>
      <c r="J24" s="34"/>
      <c r="K24" s="61"/>
      <c r="L24" s="34"/>
      <c r="M24" s="61"/>
    </row>
    <row r="25" spans="1:14" x14ac:dyDescent="0.2">
      <c r="A25" s="35"/>
      <c r="B25" s="31"/>
      <c r="C25" s="40"/>
      <c r="D25" s="34"/>
      <c r="E25" s="61"/>
      <c r="F25" s="34"/>
      <c r="G25" s="61"/>
      <c r="H25" s="34"/>
      <c r="I25" s="61"/>
      <c r="J25" s="34"/>
      <c r="K25" s="61"/>
      <c r="L25" s="34"/>
      <c r="M25" s="61"/>
    </row>
    <row r="26" spans="1:14" x14ac:dyDescent="0.2">
      <c r="A26" s="1"/>
      <c r="M26" s="67"/>
    </row>
    <row r="27" spans="1:14" ht="12.75" customHeight="1" x14ac:dyDescent="0.2">
      <c r="A27" s="10" t="s">
        <v>29</v>
      </c>
      <c r="B27" s="202" t="s">
        <v>110</v>
      </c>
      <c r="C27" s="202"/>
      <c r="D27" s="202"/>
      <c r="E27" s="202"/>
      <c r="F27" s="202"/>
      <c r="G27" s="202"/>
      <c r="H27" s="202"/>
      <c r="I27" s="202"/>
      <c r="J27" s="202"/>
      <c r="K27" s="202"/>
      <c r="L27" s="202"/>
      <c r="M27" s="71"/>
    </row>
    <row r="28" spans="1:14" x14ac:dyDescent="0.2">
      <c r="A28" s="10"/>
      <c r="B28" s="202"/>
      <c r="C28" s="202"/>
      <c r="D28" s="202"/>
      <c r="E28" s="202"/>
      <c r="F28" s="202"/>
      <c r="G28" s="202"/>
      <c r="H28" s="202"/>
      <c r="I28" s="202"/>
      <c r="J28" s="202"/>
      <c r="K28" s="202"/>
      <c r="L28" s="202"/>
      <c r="M28" s="71"/>
    </row>
    <row r="29" spans="1:14" ht="24.75" customHeight="1" x14ac:dyDescent="0.2">
      <c r="A29" s="10"/>
      <c r="B29" s="202"/>
      <c r="C29" s="202"/>
      <c r="D29" s="202"/>
      <c r="E29" s="202"/>
      <c r="F29" s="202"/>
      <c r="G29" s="202"/>
      <c r="H29" s="202"/>
      <c r="I29" s="202"/>
      <c r="J29" s="202"/>
      <c r="K29" s="202"/>
      <c r="L29" s="202"/>
      <c r="M29" s="71"/>
    </row>
    <row r="30" spans="1:14" x14ac:dyDescent="0.2">
      <c r="A30" s="15"/>
      <c r="M30" s="67"/>
    </row>
    <row r="31" spans="1:14" ht="12.75" customHeight="1" x14ac:dyDescent="0.2">
      <c r="A31" s="9" t="s">
        <v>30</v>
      </c>
      <c r="B31" s="202" t="s">
        <v>111</v>
      </c>
      <c r="C31" s="202"/>
      <c r="D31" s="202"/>
      <c r="E31" s="202"/>
      <c r="F31" s="202"/>
      <c r="G31" s="202"/>
      <c r="H31" s="202"/>
      <c r="I31" s="202"/>
      <c r="J31" s="202"/>
      <c r="K31" s="202"/>
      <c r="L31" s="202"/>
      <c r="M31" s="71"/>
    </row>
    <row r="32" spans="1:14" x14ac:dyDescent="0.2">
      <c r="A32" s="10"/>
      <c r="B32" s="202"/>
      <c r="C32" s="202"/>
      <c r="D32" s="202"/>
      <c r="E32" s="202"/>
      <c r="F32" s="202"/>
      <c r="G32" s="202"/>
      <c r="H32" s="202"/>
      <c r="I32" s="202"/>
      <c r="J32" s="202"/>
      <c r="K32" s="202"/>
      <c r="L32" s="202"/>
      <c r="M32" s="71"/>
    </row>
    <row r="33" spans="1:13" x14ac:dyDescent="0.2">
      <c r="A33" s="15"/>
      <c r="M33" s="67"/>
    </row>
    <row r="34" spans="1:13" ht="12.75" customHeight="1" x14ac:dyDescent="0.2">
      <c r="A34" s="10" t="s">
        <v>31</v>
      </c>
      <c r="B34" s="197" t="s">
        <v>119</v>
      </c>
      <c r="C34" s="197"/>
      <c r="D34" s="197"/>
      <c r="E34" s="197"/>
      <c r="F34" s="197"/>
      <c r="G34" s="197"/>
      <c r="H34" s="197"/>
      <c r="I34" s="197"/>
      <c r="J34" s="197"/>
      <c r="K34" s="197"/>
      <c r="L34" s="197"/>
      <c r="M34" s="71"/>
    </row>
    <row r="35" spans="1:13" ht="12.75" customHeight="1" x14ac:dyDescent="0.2">
      <c r="A35" s="15"/>
      <c r="B35" s="197"/>
      <c r="C35" s="197"/>
      <c r="D35" s="197"/>
      <c r="E35" s="197"/>
      <c r="F35" s="197"/>
      <c r="G35" s="197"/>
      <c r="H35" s="197"/>
      <c r="I35" s="197"/>
      <c r="J35" s="197"/>
      <c r="K35" s="197"/>
      <c r="L35" s="197"/>
      <c r="M35" s="71"/>
    </row>
    <row r="36" spans="1:13" x14ac:dyDescent="0.2">
      <c r="A36" s="15"/>
      <c r="B36" s="197"/>
      <c r="C36" s="197"/>
      <c r="D36" s="197"/>
      <c r="E36" s="197"/>
      <c r="F36" s="197"/>
      <c r="G36" s="197"/>
      <c r="H36" s="197"/>
      <c r="I36" s="197"/>
      <c r="J36" s="197"/>
      <c r="K36" s="197"/>
      <c r="L36" s="197"/>
      <c r="M36" s="67"/>
    </row>
    <row r="37" spans="1:13" x14ac:dyDescent="0.2">
      <c r="A37" s="15"/>
      <c r="B37" s="8"/>
      <c r="M37" s="67"/>
    </row>
    <row r="38" spans="1:13" x14ac:dyDescent="0.2">
      <c r="A38" s="15"/>
      <c r="M38" s="67"/>
    </row>
    <row r="39" spans="1:13" x14ac:dyDescent="0.2">
      <c r="A39" s="10" t="s">
        <v>95</v>
      </c>
      <c r="M39" s="67"/>
    </row>
    <row r="40" spans="1:13" x14ac:dyDescent="0.2">
      <c r="A40" s="10"/>
      <c r="B40" s="8" t="s">
        <v>94</v>
      </c>
      <c r="D40" s="17">
        <v>5.52</v>
      </c>
      <c r="E40" s="17"/>
      <c r="F40" s="4" t="s">
        <v>93</v>
      </c>
      <c r="M40" s="67"/>
    </row>
    <row r="41" spans="1:13" x14ac:dyDescent="0.2">
      <c r="A41" s="15"/>
      <c r="M41" s="67"/>
    </row>
    <row r="42" spans="1:13" x14ac:dyDescent="0.2">
      <c r="A42" s="15"/>
      <c r="M42" s="67"/>
    </row>
    <row r="43" spans="1:13" x14ac:dyDescent="0.2">
      <c r="A43" s="10"/>
      <c r="B43" s="8"/>
      <c r="D43" s="17"/>
      <c r="E43" s="17"/>
      <c r="M43" s="67"/>
    </row>
    <row r="44" spans="1:13" x14ac:dyDescent="0.2">
      <c r="A44" s="10"/>
      <c r="B44" s="8"/>
      <c r="F44" s="17"/>
      <c r="G44" s="17"/>
      <c r="M44" s="67"/>
    </row>
    <row r="45" spans="1:13" x14ac:dyDescent="0.2">
      <c r="A45" s="15"/>
      <c r="B45" s="8"/>
      <c r="F45" s="17"/>
      <c r="G45" s="17"/>
      <c r="M45" s="67"/>
    </row>
    <row r="46" spans="1:13" x14ac:dyDescent="0.2">
      <c r="A46" s="15"/>
      <c r="B46" s="8"/>
      <c r="F46" s="17"/>
      <c r="G46" s="17"/>
      <c r="M46" s="67"/>
    </row>
    <row r="47" spans="1:13" x14ac:dyDescent="0.2">
      <c r="A47" s="44" t="str">
        <f>+'Check Sheet p2 '!A47</f>
        <v>Issued by: Heather Church - President</v>
      </c>
      <c r="B47" s="2"/>
      <c r="C47" s="2"/>
      <c r="D47" s="2"/>
      <c r="E47" s="2"/>
      <c r="F47" s="2"/>
      <c r="G47" s="2"/>
      <c r="H47" s="2"/>
      <c r="I47" s="2"/>
      <c r="J47" s="2"/>
      <c r="K47" s="2"/>
      <c r="L47" s="2"/>
      <c r="M47" s="3"/>
    </row>
    <row r="48" spans="1:13" x14ac:dyDescent="0.2">
      <c r="A48" s="15"/>
      <c r="B48" s="192"/>
      <c r="C48" s="192"/>
      <c r="M48" s="67"/>
    </row>
    <row r="49" spans="1:13" x14ac:dyDescent="0.2">
      <c r="A49" s="15" t="s">
        <v>43</v>
      </c>
      <c r="B49" s="178">
        <v>45247</v>
      </c>
      <c r="C49" s="178"/>
      <c r="D49" s="160"/>
      <c r="E49" s="160"/>
      <c r="G49" s="92" t="s">
        <v>174</v>
      </c>
      <c r="M49" s="67"/>
    </row>
    <row r="50" spans="1:13" x14ac:dyDescent="0.2">
      <c r="A50" s="193" t="s">
        <v>41</v>
      </c>
      <c r="B50" s="194"/>
      <c r="C50" s="194"/>
      <c r="D50" s="194"/>
      <c r="E50" s="194"/>
      <c r="F50" s="194"/>
      <c r="G50" s="194"/>
      <c r="H50" s="194"/>
      <c r="I50" s="194"/>
      <c r="J50" s="194"/>
      <c r="K50" s="194"/>
      <c r="L50" s="194"/>
      <c r="M50" s="195"/>
    </row>
    <row r="51" spans="1:13" x14ac:dyDescent="0.2">
      <c r="A51" s="15"/>
      <c r="M51" s="67"/>
    </row>
    <row r="52" spans="1:13" x14ac:dyDescent="0.2">
      <c r="A52" s="15" t="s">
        <v>26</v>
      </c>
      <c r="M52" s="67"/>
    </row>
    <row r="53" spans="1:13" x14ac:dyDescent="0.2">
      <c r="A53" s="7"/>
      <c r="B53" s="5"/>
      <c r="C53" s="5"/>
      <c r="D53" s="5"/>
      <c r="E53" s="5"/>
      <c r="F53" s="5"/>
      <c r="G53" s="5"/>
      <c r="H53" s="5"/>
      <c r="I53" s="5"/>
      <c r="J53" s="5"/>
      <c r="K53" s="5"/>
      <c r="L53" s="5"/>
      <c r="M53" s="6"/>
    </row>
  </sheetData>
  <mergeCells count="11">
    <mergeCell ref="B27:L29"/>
    <mergeCell ref="J2:L2"/>
    <mergeCell ref="A7:M7"/>
    <mergeCell ref="A8:M8"/>
    <mergeCell ref="A9:M9"/>
    <mergeCell ref="D12:M12"/>
    <mergeCell ref="B31:L32"/>
    <mergeCell ref="B34:L36"/>
    <mergeCell ref="B48:C48"/>
    <mergeCell ref="B49:C49"/>
    <mergeCell ref="A50:M50"/>
  </mergeCells>
  <printOptions horizontalCentered="1" verticalCentered="1"/>
  <pageMargins left="0.5" right="0.25" top="0.2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4"/>
  <sheetViews>
    <sheetView zoomScaleNormal="100" zoomScaleSheetLayoutView="75" workbookViewId="0"/>
  </sheetViews>
  <sheetFormatPr defaultColWidth="9.140625" defaultRowHeight="12.75" x14ac:dyDescent="0.2"/>
  <cols>
    <col min="1" max="1" width="9.140625" style="15"/>
    <col min="2" max="3" width="9.140625" style="4"/>
    <col min="4" max="4" width="13.85546875" style="4" customWidth="1"/>
    <col min="5" max="5" width="4.42578125" style="4" customWidth="1"/>
    <col min="6" max="6" width="9.140625" style="4" customWidth="1"/>
    <col min="7" max="7" width="4.42578125" style="4" customWidth="1"/>
    <col min="8" max="8" width="9.85546875" style="4" customWidth="1"/>
    <col min="9" max="9" width="4.42578125" style="4" customWidth="1"/>
    <col min="10" max="10" width="8.42578125" style="4" customWidth="1"/>
    <col min="11" max="11" width="4.42578125" style="4" customWidth="1"/>
    <col min="12" max="12" width="9.28515625" style="4" customWidth="1"/>
    <col min="13" max="13" width="4.42578125" style="4" customWidth="1"/>
    <col min="14" max="15" width="9.140625" style="4"/>
    <col min="16" max="16" width="10.85546875" style="4" bestFit="1" customWidth="1"/>
    <col min="17" max="16384" width="9.140625" style="4"/>
  </cols>
  <sheetData>
    <row r="1" spans="1:20" x14ac:dyDescent="0.2">
      <c r="A1" s="1"/>
      <c r="B1" s="2"/>
      <c r="C1" s="2"/>
      <c r="D1" s="2"/>
      <c r="E1" s="2"/>
      <c r="F1" s="2"/>
      <c r="G1" s="2"/>
      <c r="H1" s="2"/>
      <c r="I1" s="2"/>
      <c r="J1" s="2"/>
      <c r="K1" s="2"/>
      <c r="L1" s="2"/>
      <c r="M1" s="3"/>
    </row>
    <row r="2" spans="1:20" x14ac:dyDescent="0.2">
      <c r="A2" s="15" t="s">
        <v>44</v>
      </c>
      <c r="B2" s="79">
        <v>17</v>
      </c>
      <c r="K2" s="174" t="s">
        <v>173</v>
      </c>
      <c r="L2" s="174"/>
      <c r="M2" s="64">
        <v>36</v>
      </c>
    </row>
    <row r="3" spans="1:20" x14ac:dyDescent="0.2">
      <c r="M3" s="67"/>
    </row>
    <row r="4" spans="1:20" x14ac:dyDescent="0.2">
      <c r="A4" s="51" t="s">
        <v>77</v>
      </c>
      <c r="M4" s="67"/>
    </row>
    <row r="5" spans="1:20" x14ac:dyDescent="0.2">
      <c r="A5" s="7" t="str">
        <f>+'Check Sheet p2 '!A5</f>
        <v>Registered Trade Name:                    Bainbridge Disposal, Inc.</v>
      </c>
      <c r="B5" s="5"/>
      <c r="C5" s="5"/>
      <c r="D5" s="5"/>
      <c r="E5" s="5"/>
      <c r="F5" s="5"/>
      <c r="G5" s="5"/>
      <c r="H5" s="5"/>
      <c r="I5" s="5"/>
      <c r="J5" s="5"/>
      <c r="K5" s="5"/>
      <c r="L5" s="5"/>
      <c r="M5" s="6"/>
    </row>
    <row r="6" spans="1:20" ht="6.6" customHeight="1" x14ac:dyDescent="0.2">
      <c r="A6" s="1"/>
      <c r="B6" s="2"/>
      <c r="C6" s="2"/>
      <c r="D6" s="2"/>
      <c r="E6" s="2"/>
      <c r="F6" s="2"/>
      <c r="G6" s="2"/>
      <c r="H6" s="2"/>
      <c r="I6" s="2"/>
      <c r="J6" s="2"/>
      <c r="K6" s="2"/>
      <c r="L6" s="2"/>
      <c r="M6" s="3"/>
    </row>
    <row r="7" spans="1:20" x14ac:dyDescent="0.2">
      <c r="A7" s="255" t="s">
        <v>65</v>
      </c>
      <c r="B7" s="256"/>
      <c r="C7" s="256"/>
      <c r="D7" s="256"/>
      <c r="E7" s="256"/>
      <c r="F7" s="256"/>
      <c r="G7" s="256"/>
      <c r="H7" s="256"/>
      <c r="I7" s="256"/>
      <c r="J7" s="256"/>
      <c r="K7" s="256"/>
      <c r="L7" s="256"/>
      <c r="M7" s="257"/>
    </row>
    <row r="8" spans="1:20" x14ac:dyDescent="0.2">
      <c r="A8" s="258" t="s">
        <v>66</v>
      </c>
      <c r="B8" s="259"/>
      <c r="C8" s="259"/>
      <c r="D8" s="259"/>
      <c r="E8" s="259"/>
      <c r="F8" s="259"/>
      <c r="G8" s="259"/>
      <c r="H8" s="259"/>
      <c r="I8" s="259"/>
      <c r="J8" s="259"/>
      <c r="K8" s="259"/>
      <c r="L8" s="259"/>
      <c r="M8" s="260"/>
    </row>
    <row r="9" spans="1:20" x14ac:dyDescent="0.2">
      <c r="A9" s="252" t="s">
        <v>39</v>
      </c>
      <c r="B9" s="253"/>
      <c r="C9" s="253"/>
      <c r="D9" s="253"/>
      <c r="E9" s="253"/>
      <c r="F9" s="253"/>
      <c r="G9" s="253"/>
      <c r="H9" s="253"/>
      <c r="I9" s="253"/>
      <c r="J9" s="253"/>
      <c r="K9" s="253"/>
      <c r="L9" s="253"/>
      <c r="M9" s="254"/>
    </row>
    <row r="10" spans="1:20" x14ac:dyDescent="0.2">
      <c r="A10" s="252" t="s">
        <v>64</v>
      </c>
      <c r="B10" s="253"/>
      <c r="C10" s="253"/>
      <c r="D10" s="253"/>
      <c r="E10" s="253"/>
      <c r="F10" s="253"/>
      <c r="G10" s="253"/>
      <c r="H10" s="253"/>
      <c r="I10" s="253"/>
      <c r="J10" s="253"/>
      <c r="K10" s="253"/>
      <c r="L10" s="253"/>
      <c r="M10" s="254"/>
    </row>
    <row r="11" spans="1:20" x14ac:dyDescent="0.2">
      <c r="A11" s="12"/>
      <c r="B11" s="14"/>
      <c r="C11" s="14"/>
      <c r="M11" s="67"/>
    </row>
    <row r="12" spans="1:20" x14ac:dyDescent="0.2">
      <c r="A12" s="10" t="s">
        <v>27</v>
      </c>
      <c r="M12" s="67"/>
    </row>
    <row r="13" spans="1:20" x14ac:dyDescent="0.2">
      <c r="A13" s="39"/>
      <c r="B13" s="79"/>
      <c r="C13" s="79"/>
      <c r="D13" s="229" t="s">
        <v>32</v>
      </c>
      <c r="E13" s="230"/>
      <c r="F13" s="230"/>
      <c r="G13" s="230"/>
      <c r="H13" s="230"/>
      <c r="I13" s="230"/>
      <c r="J13" s="230"/>
      <c r="K13" s="230"/>
      <c r="L13" s="230"/>
      <c r="M13" s="231"/>
    </row>
    <row r="14" spans="1:20" x14ac:dyDescent="0.2">
      <c r="A14" s="32" t="s">
        <v>37</v>
      </c>
      <c r="B14" s="85"/>
      <c r="C14" s="83"/>
      <c r="D14" s="43" t="s">
        <v>123</v>
      </c>
      <c r="E14" s="43"/>
      <c r="F14" s="43" t="s">
        <v>96</v>
      </c>
      <c r="G14" s="43"/>
      <c r="H14" s="149" t="s">
        <v>107</v>
      </c>
      <c r="I14" s="43"/>
      <c r="J14" s="149" t="s">
        <v>99</v>
      </c>
      <c r="K14" s="43"/>
      <c r="L14" s="149" t="s">
        <v>99</v>
      </c>
      <c r="M14" s="43"/>
    </row>
    <row r="15" spans="1:20" x14ac:dyDescent="0.2">
      <c r="A15" s="35" t="s">
        <v>97</v>
      </c>
      <c r="B15" s="31"/>
      <c r="C15" s="31"/>
      <c r="D15" s="34">
        <v>3.07</v>
      </c>
      <c r="E15" s="34" t="s">
        <v>76</v>
      </c>
      <c r="F15" s="34">
        <v>2.4900000000000002</v>
      </c>
      <c r="G15" s="34" t="s">
        <v>76</v>
      </c>
      <c r="H15" s="34">
        <v>4.7699999999999996</v>
      </c>
      <c r="I15" s="34" t="s">
        <v>76</v>
      </c>
      <c r="J15" s="34"/>
      <c r="K15" s="63"/>
      <c r="L15" s="34"/>
      <c r="M15" s="63"/>
      <c r="O15" s="146"/>
      <c r="P15" s="146"/>
      <c r="Q15" s="146"/>
    </row>
    <row r="16" spans="1:20" x14ac:dyDescent="0.2">
      <c r="A16" s="35" t="s">
        <v>73</v>
      </c>
      <c r="B16" s="31"/>
      <c r="C16" s="31"/>
      <c r="D16" s="34">
        <v>3.07</v>
      </c>
      <c r="E16" s="34" t="s">
        <v>76</v>
      </c>
      <c r="F16" s="34">
        <v>2.4900000000000002</v>
      </c>
      <c r="G16" s="34" t="s">
        <v>76</v>
      </c>
      <c r="H16" s="34">
        <v>4.7699999999999996</v>
      </c>
      <c r="I16" s="34" t="s">
        <v>76</v>
      </c>
      <c r="J16" s="34"/>
      <c r="K16" s="63"/>
      <c r="L16" s="34"/>
      <c r="M16" s="63"/>
      <c r="N16" s="17"/>
      <c r="O16" s="17"/>
      <c r="P16" s="17"/>
      <c r="Q16" s="17"/>
      <c r="R16" s="17"/>
      <c r="S16" s="17"/>
      <c r="T16" s="17"/>
    </row>
    <row r="17" spans="1:19" x14ac:dyDescent="0.2">
      <c r="A17" s="35" t="s">
        <v>74</v>
      </c>
      <c r="B17" s="31"/>
      <c r="C17" s="31"/>
      <c r="D17" s="34"/>
      <c r="E17" s="34"/>
      <c r="F17" s="34">
        <v>14.37</v>
      </c>
      <c r="G17" s="34"/>
      <c r="H17" s="34">
        <v>28.11</v>
      </c>
      <c r="I17" s="34"/>
      <c r="J17" s="34"/>
      <c r="K17" s="63"/>
      <c r="L17" s="34"/>
      <c r="M17" s="63"/>
      <c r="P17" s="150"/>
    </row>
    <row r="18" spans="1:19" x14ac:dyDescent="0.2">
      <c r="A18" s="35" t="s">
        <v>98</v>
      </c>
      <c r="B18" s="31"/>
      <c r="C18" s="31"/>
      <c r="D18" s="34">
        <v>13.33</v>
      </c>
      <c r="E18" s="34" t="s">
        <v>76</v>
      </c>
      <c r="F18" s="34">
        <v>10.91</v>
      </c>
      <c r="G18" s="34" t="s">
        <v>76</v>
      </c>
      <c r="H18" s="34">
        <v>20.67</v>
      </c>
      <c r="I18" s="34" t="s">
        <v>76</v>
      </c>
      <c r="J18" s="34"/>
      <c r="K18" s="63"/>
      <c r="L18" s="34"/>
      <c r="M18" s="63"/>
      <c r="Q18" s="151"/>
      <c r="S18" s="151"/>
    </row>
    <row r="19" spans="1:19" x14ac:dyDescent="0.2">
      <c r="A19" s="36" t="s">
        <v>34</v>
      </c>
      <c r="B19" s="31"/>
      <c r="C19" s="40"/>
      <c r="M19" s="6"/>
      <c r="Q19" s="151"/>
      <c r="S19" s="151"/>
    </row>
    <row r="20" spans="1:19" x14ac:dyDescent="0.2">
      <c r="A20" s="35" t="s">
        <v>69</v>
      </c>
      <c r="B20" s="31"/>
      <c r="C20" s="40"/>
      <c r="D20" s="34">
        <v>0</v>
      </c>
      <c r="E20" s="63"/>
      <c r="F20" s="34"/>
      <c r="G20" s="63"/>
      <c r="H20" s="34"/>
      <c r="I20" s="63"/>
      <c r="J20" s="34"/>
      <c r="K20" s="63"/>
      <c r="L20" s="34"/>
      <c r="M20" s="63"/>
      <c r="P20" s="17"/>
    </row>
    <row r="21" spans="1:19" x14ac:dyDescent="0.2">
      <c r="A21" s="41"/>
      <c r="D21" s="17"/>
      <c r="E21" s="17"/>
      <c r="F21" s="17"/>
      <c r="G21" s="17"/>
      <c r="H21" s="17"/>
      <c r="I21" s="17"/>
      <c r="J21" s="17"/>
      <c r="K21" s="17"/>
      <c r="L21" s="17"/>
      <c r="M21" s="18"/>
    </row>
    <row r="22" spans="1:19" x14ac:dyDescent="0.2">
      <c r="M22" s="67"/>
    </row>
    <row r="23" spans="1:19" ht="12.75" customHeight="1" x14ac:dyDescent="0.2">
      <c r="A23" s="10" t="s">
        <v>29</v>
      </c>
      <c r="B23" s="197" t="s">
        <v>110</v>
      </c>
      <c r="C23" s="197"/>
      <c r="D23" s="197"/>
      <c r="E23" s="197"/>
      <c r="F23" s="197"/>
      <c r="G23" s="197"/>
      <c r="H23" s="197"/>
      <c r="I23" s="197"/>
      <c r="J23" s="197"/>
      <c r="K23" s="197"/>
      <c r="L23" s="197"/>
      <c r="M23" s="71"/>
      <c r="O23" s="146"/>
    </row>
    <row r="24" spans="1:19" x14ac:dyDescent="0.2">
      <c r="A24" s="10"/>
      <c r="B24" s="197"/>
      <c r="C24" s="197"/>
      <c r="D24" s="197"/>
      <c r="E24" s="197"/>
      <c r="F24" s="197"/>
      <c r="G24" s="197"/>
      <c r="H24" s="197"/>
      <c r="I24" s="197"/>
      <c r="J24" s="197"/>
      <c r="K24" s="197"/>
      <c r="L24" s="197"/>
      <c r="M24" s="71"/>
      <c r="O24" s="146"/>
    </row>
    <row r="25" spans="1:19" ht="25.5" customHeight="1" x14ac:dyDescent="0.2">
      <c r="A25" s="10"/>
      <c r="B25" s="197"/>
      <c r="C25" s="197"/>
      <c r="D25" s="197"/>
      <c r="E25" s="197"/>
      <c r="F25" s="197"/>
      <c r="G25" s="197"/>
      <c r="H25" s="197"/>
      <c r="I25" s="197"/>
      <c r="J25" s="197"/>
      <c r="K25" s="197"/>
      <c r="L25" s="197"/>
      <c r="M25" s="71"/>
      <c r="O25" s="146"/>
    </row>
    <row r="26" spans="1:19" x14ac:dyDescent="0.2">
      <c r="M26" s="67"/>
    </row>
    <row r="27" spans="1:19" ht="12.75" customHeight="1" x14ac:dyDescent="0.2">
      <c r="A27" s="9" t="s">
        <v>30</v>
      </c>
      <c r="B27" s="202" t="s">
        <v>111</v>
      </c>
      <c r="C27" s="202"/>
      <c r="D27" s="202"/>
      <c r="E27" s="202"/>
      <c r="F27" s="202"/>
      <c r="G27" s="202"/>
      <c r="H27" s="202"/>
      <c r="I27" s="202"/>
      <c r="J27" s="202"/>
      <c r="K27" s="202"/>
      <c r="L27" s="202"/>
      <c r="M27" s="71"/>
    </row>
    <row r="28" spans="1:19" x14ac:dyDescent="0.2">
      <c r="A28" s="10"/>
      <c r="B28" s="202"/>
      <c r="C28" s="202"/>
      <c r="D28" s="202"/>
      <c r="E28" s="202"/>
      <c r="F28" s="202"/>
      <c r="G28" s="202"/>
      <c r="H28" s="202"/>
      <c r="I28" s="202"/>
      <c r="J28" s="202"/>
      <c r="K28" s="202"/>
      <c r="L28" s="202"/>
      <c r="M28" s="71"/>
    </row>
    <row r="29" spans="1:19" x14ac:dyDescent="0.2">
      <c r="B29" s="202"/>
      <c r="C29" s="202"/>
      <c r="D29" s="202"/>
      <c r="E29" s="202"/>
      <c r="F29" s="202"/>
      <c r="G29" s="202"/>
      <c r="H29" s="202"/>
      <c r="I29" s="202"/>
      <c r="J29" s="202"/>
      <c r="K29" s="202"/>
      <c r="L29" s="202"/>
      <c r="M29" s="67"/>
    </row>
    <row r="30" spans="1:19" x14ac:dyDescent="0.2">
      <c r="M30" s="67"/>
    </row>
    <row r="31" spans="1:19" x14ac:dyDescent="0.2">
      <c r="A31" s="10" t="s">
        <v>38</v>
      </c>
      <c r="D31" s="17"/>
      <c r="E31" s="17"/>
      <c r="F31" s="17"/>
      <c r="M31" s="67"/>
    </row>
    <row r="32" spans="1:19" ht="15" customHeight="1" x14ac:dyDescent="0.2">
      <c r="B32" s="8" t="s">
        <v>94</v>
      </c>
      <c r="D32" s="17">
        <v>5.81</v>
      </c>
      <c r="E32" s="17"/>
      <c r="F32" s="4" t="s">
        <v>93</v>
      </c>
      <c r="G32" s="17"/>
      <c r="H32" s="17"/>
      <c r="I32" s="17"/>
      <c r="J32" s="17"/>
      <c r="K32" s="17"/>
      <c r="L32" s="17"/>
      <c r="M32" s="18"/>
    </row>
    <row r="33" spans="1:13" x14ac:dyDescent="0.2">
      <c r="B33" s="8"/>
      <c r="D33" s="17"/>
      <c r="E33" s="17"/>
      <c r="M33" s="67"/>
    </row>
    <row r="34" spans="1:13" x14ac:dyDescent="0.2">
      <c r="M34" s="67"/>
    </row>
    <row r="35" spans="1:13" x14ac:dyDescent="0.2">
      <c r="M35" s="67"/>
    </row>
    <row r="36" spans="1:13" x14ac:dyDescent="0.2">
      <c r="A36" s="10"/>
      <c r="B36" s="8"/>
      <c r="M36" s="67"/>
    </row>
    <row r="37" spans="1:13" x14ac:dyDescent="0.2">
      <c r="B37" s="8"/>
      <c r="M37" s="67"/>
    </row>
    <row r="38" spans="1:13" x14ac:dyDescent="0.2">
      <c r="M38" s="67"/>
    </row>
    <row r="39" spans="1:13" x14ac:dyDescent="0.2">
      <c r="A39" s="10"/>
      <c r="B39" s="8"/>
      <c r="M39" s="67"/>
    </row>
    <row r="40" spans="1:13" x14ac:dyDescent="0.2">
      <c r="A40" s="16"/>
      <c r="B40" s="8"/>
      <c r="M40" s="67"/>
    </row>
    <row r="41" spans="1:13" x14ac:dyDescent="0.2">
      <c r="A41" s="10"/>
      <c r="B41" s="69"/>
      <c r="C41" s="147"/>
      <c r="D41" s="147"/>
      <c r="E41" s="147"/>
      <c r="F41" s="147"/>
      <c r="G41" s="147"/>
      <c r="H41" s="147"/>
      <c r="I41" s="147"/>
      <c r="J41" s="147"/>
      <c r="K41" s="147"/>
      <c r="L41" s="147"/>
      <c r="M41" s="148"/>
    </row>
    <row r="42" spans="1:13" x14ac:dyDescent="0.2">
      <c r="A42" s="10"/>
      <c r="B42" s="8"/>
      <c r="M42" s="67"/>
    </row>
    <row r="43" spans="1:13" x14ac:dyDescent="0.2">
      <c r="M43" s="67"/>
    </row>
    <row r="44" spans="1:13" x14ac:dyDescent="0.2">
      <c r="M44" s="67"/>
    </row>
    <row r="45" spans="1:13" x14ac:dyDescent="0.2">
      <c r="A45" s="10"/>
      <c r="B45" s="8"/>
      <c r="F45" s="17"/>
      <c r="G45" s="62"/>
      <c r="L45" s="14"/>
      <c r="M45" s="67"/>
    </row>
    <row r="46" spans="1:13" x14ac:dyDescent="0.2">
      <c r="B46" s="8"/>
      <c r="F46" s="17"/>
      <c r="G46" s="62"/>
      <c r="M46" s="67"/>
    </row>
    <row r="47" spans="1:13" x14ac:dyDescent="0.2">
      <c r="A47" s="46"/>
      <c r="B47" s="86"/>
      <c r="C47" s="5"/>
      <c r="D47" s="5"/>
      <c r="E47" s="5"/>
      <c r="F47" s="45"/>
      <c r="G47" s="45"/>
      <c r="H47" s="5"/>
      <c r="I47" s="5"/>
      <c r="J47" s="5"/>
      <c r="K47" s="5"/>
      <c r="L47" s="5"/>
      <c r="M47" s="6"/>
    </row>
    <row r="48" spans="1:13" x14ac:dyDescent="0.2">
      <c r="A48" s="1" t="str">
        <f>+'Check Sheet p2 '!A47</f>
        <v>Issued by: Heather Church - President</v>
      </c>
      <c r="C48" s="84"/>
      <c r="M48" s="67"/>
    </row>
    <row r="49" spans="1:13" x14ac:dyDescent="0.2">
      <c r="M49" s="67"/>
    </row>
    <row r="50" spans="1:13" x14ac:dyDescent="0.2">
      <c r="A50" s="15" t="s">
        <v>43</v>
      </c>
      <c r="B50" s="178">
        <v>45247</v>
      </c>
      <c r="C50" s="178"/>
      <c r="D50" s="160"/>
      <c r="E50" s="160"/>
      <c r="G50" s="92" t="s">
        <v>174</v>
      </c>
      <c r="M50" s="67"/>
    </row>
    <row r="51" spans="1:13" x14ac:dyDescent="0.2">
      <c r="A51" s="193" t="s">
        <v>41</v>
      </c>
      <c r="B51" s="194"/>
      <c r="C51" s="194"/>
      <c r="D51" s="194"/>
      <c r="E51" s="194"/>
      <c r="F51" s="194"/>
      <c r="G51" s="194"/>
      <c r="H51" s="194"/>
      <c r="I51" s="194"/>
      <c r="J51" s="194"/>
      <c r="K51" s="194"/>
      <c r="L51" s="194"/>
      <c r="M51" s="195"/>
    </row>
    <row r="52" spans="1:13" x14ac:dyDescent="0.2">
      <c r="M52" s="67"/>
    </row>
    <row r="53" spans="1:13" x14ac:dyDescent="0.2">
      <c r="A53" s="15" t="s">
        <v>26</v>
      </c>
      <c r="M53" s="67"/>
    </row>
    <row r="54" spans="1:13" x14ac:dyDescent="0.2">
      <c r="A54" s="7"/>
      <c r="B54" s="5"/>
      <c r="C54" s="5"/>
      <c r="D54" s="5"/>
      <c r="E54" s="5"/>
      <c r="F54" s="5"/>
      <c r="G54" s="5"/>
      <c r="H54" s="5"/>
      <c r="I54" s="5"/>
      <c r="J54" s="5"/>
      <c r="K54" s="5"/>
      <c r="L54" s="5"/>
      <c r="M54" s="6"/>
    </row>
  </sheetData>
  <mergeCells count="10">
    <mergeCell ref="K2:L2"/>
    <mergeCell ref="B23:L25"/>
    <mergeCell ref="B27:L29"/>
    <mergeCell ref="B50:C50"/>
    <mergeCell ref="A51:M51"/>
    <mergeCell ref="A7:M7"/>
    <mergeCell ref="A8:M8"/>
    <mergeCell ref="A9:M9"/>
    <mergeCell ref="A10:M10"/>
    <mergeCell ref="D13:M13"/>
  </mergeCells>
  <printOptions horizontalCentered="1" verticalCentered="1"/>
  <pageMargins left="0.5" right="0.25" top="0.25" bottom="0.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54"/>
  <sheetViews>
    <sheetView zoomScaleNormal="100" zoomScaleSheetLayoutView="75" workbookViewId="0"/>
  </sheetViews>
  <sheetFormatPr defaultColWidth="9.140625" defaultRowHeight="12.75" x14ac:dyDescent="0.2"/>
  <cols>
    <col min="1" max="2" width="9.140625" style="4"/>
    <col min="3" max="3" width="22.140625" style="4" customWidth="1"/>
    <col min="4" max="4" width="9.140625" style="4"/>
    <col min="5" max="5" width="4.42578125" style="4" customWidth="1"/>
    <col min="6" max="6" width="9.7109375" style="4" customWidth="1"/>
    <col min="7" max="7" width="4.42578125" style="4" customWidth="1"/>
    <col min="8" max="8" width="9.5703125" style="4" customWidth="1"/>
    <col min="9" max="9" width="4.42578125" style="4" customWidth="1"/>
    <col min="10" max="10" width="10.28515625" style="4" customWidth="1"/>
    <col min="11" max="11" width="4.42578125" style="4" customWidth="1"/>
    <col min="12" max="16384" width="9.140625" style="4"/>
  </cols>
  <sheetData>
    <row r="1" spans="1:11" x14ac:dyDescent="0.2">
      <c r="A1" s="1"/>
      <c r="B1" s="2"/>
      <c r="C1" s="2"/>
      <c r="D1" s="2"/>
      <c r="E1" s="2"/>
      <c r="F1" s="2"/>
      <c r="G1" s="2"/>
      <c r="H1" s="2"/>
      <c r="I1" s="2"/>
      <c r="J1" s="2"/>
      <c r="K1" s="3"/>
    </row>
    <row r="2" spans="1:11" x14ac:dyDescent="0.2">
      <c r="A2" s="15" t="s">
        <v>44</v>
      </c>
      <c r="B2" s="79">
        <v>17</v>
      </c>
      <c r="I2" s="173" t="s">
        <v>173</v>
      </c>
      <c r="J2" s="173"/>
      <c r="K2" s="64">
        <v>37</v>
      </c>
    </row>
    <row r="3" spans="1:11" x14ac:dyDescent="0.2">
      <c r="A3" s="15"/>
      <c r="K3" s="67"/>
    </row>
    <row r="4" spans="1:11" x14ac:dyDescent="0.2">
      <c r="A4" s="51" t="s">
        <v>77</v>
      </c>
      <c r="K4" s="67"/>
    </row>
    <row r="5" spans="1:11" x14ac:dyDescent="0.2">
      <c r="A5" s="7" t="str">
        <f>+'Check Sheet p2 '!A5</f>
        <v>Registered Trade Name:                    Bainbridge Disposal, Inc.</v>
      </c>
      <c r="B5" s="5"/>
      <c r="C5" s="5"/>
      <c r="D5" s="5"/>
      <c r="E5" s="5"/>
      <c r="F5" s="5"/>
      <c r="G5" s="5"/>
      <c r="H5" s="5"/>
      <c r="I5" s="5"/>
      <c r="J5" s="5"/>
      <c r="K5" s="6"/>
    </row>
    <row r="6" spans="1:11" x14ac:dyDescent="0.2">
      <c r="A6" s="15"/>
      <c r="K6" s="67"/>
    </row>
    <row r="7" spans="1:11" x14ac:dyDescent="0.2">
      <c r="A7" s="12"/>
      <c r="B7" s="256" t="s">
        <v>68</v>
      </c>
      <c r="C7" s="256"/>
      <c r="D7" s="256"/>
      <c r="E7" s="256"/>
      <c r="F7" s="256"/>
      <c r="G7" s="256"/>
      <c r="H7" s="256"/>
      <c r="I7" s="256"/>
      <c r="J7" s="256"/>
      <c r="K7" s="66"/>
    </row>
    <row r="8" spans="1:11" x14ac:dyDescent="0.2">
      <c r="A8" s="258" t="s">
        <v>67</v>
      </c>
      <c r="B8" s="253"/>
      <c r="C8" s="253"/>
      <c r="D8" s="253"/>
      <c r="E8" s="253"/>
      <c r="F8" s="253"/>
      <c r="G8" s="253"/>
      <c r="H8" s="253"/>
      <c r="I8" s="253"/>
      <c r="J8" s="253"/>
      <c r="K8" s="254"/>
    </row>
    <row r="9" spans="1:11" x14ac:dyDescent="0.2">
      <c r="A9" s="252" t="s">
        <v>64</v>
      </c>
      <c r="B9" s="253"/>
      <c r="C9" s="253"/>
      <c r="D9" s="253"/>
      <c r="E9" s="253"/>
      <c r="F9" s="253"/>
      <c r="G9" s="253"/>
      <c r="H9" s="253"/>
      <c r="I9" s="253"/>
      <c r="J9" s="253"/>
      <c r="K9" s="254"/>
    </row>
    <row r="10" spans="1:11" x14ac:dyDescent="0.2">
      <c r="A10" s="15"/>
      <c r="K10" s="67"/>
    </row>
    <row r="11" spans="1:11" x14ac:dyDescent="0.2">
      <c r="A11" s="15" t="s">
        <v>27</v>
      </c>
      <c r="C11" s="14"/>
      <c r="K11" s="67"/>
    </row>
    <row r="12" spans="1:11" x14ac:dyDescent="0.2">
      <c r="A12" s="15"/>
      <c r="K12" s="67"/>
    </row>
    <row r="13" spans="1:11" x14ac:dyDescent="0.2">
      <c r="A13" s="15"/>
      <c r="B13" s="81"/>
      <c r="C13" s="81"/>
      <c r="D13" s="229" t="s">
        <v>32</v>
      </c>
      <c r="E13" s="230"/>
      <c r="F13" s="230"/>
      <c r="G13" s="230"/>
      <c r="H13" s="230"/>
      <c r="I13" s="230"/>
      <c r="J13" s="230"/>
      <c r="K13" s="231"/>
    </row>
    <row r="14" spans="1:11" x14ac:dyDescent="0.2">
      <c r="A14" s="32" t="s">
        <v>37</v>
      </c>
      <c r="B14" s="85"/>
      <c r="C14" s="83"/>
      <c r="D14" s="43" t="s">
        <v>100</v>
      </c>
      <c r="E14" s="43"/>
      <c r="F14" s="43" t="s">
        <v>91</v>
      </c>
      <c r="G14" s="43"/>
      <c r="H14" s="43" t="s">
        <v>91</v>
      </c>
      <c r="I14" s="43"/>
      <c r="J14" s="43" t="s">
        <v>91</v>
      </c>
      <c r="K14" s="43"/>
    </row>
    <row r="15" spans="1:11" x14ac:dyDescent="0.2">
      <c r="A15" s="33" t="s">
        <v>70</v>
      </c>
      <c r="B15" s="31"/>
      <c r="C15" s="40"/>
      <c r="D15" s="34">
        <v>82.33</v>
      </c>
      <c r="E15" s="34" t="s">
        <v>76</v>
      </c>
      <c r="F15" s="34"/>
      <c r="G15" s="63"/>
      <c r="H15" s="34"/>
      <c r="I15" s="63"/>
      <c r="J15" s="34"/>
      <c r="K15" s="63"/>
    </row>
    <row r="16" spans="1:11" x14ac:dyDescent="0.2">
      <c r="A16" s="35" t="s">
        <v>74</v>
      </c>
      <c r="B16" s="31"/>
      <c r="C16" s="40"/>
      <c r="D16" s="34">
        <v>82.33</v>
      </c>
      <c r="E16" s="34" t="s">
        <v>76</v>
      </c>
      <c r="F16" s="34"/>
      <c r="G16" s="63"/>
      <c r="H16" s="34"/>
      <c r="I16" s="63"/>
      <c r="J16" s="34"/>
      <c r="K16" s="63"/>
    </row>
    <row r="17" spans="1:11" x14ac:dyDescent="0.2">
      <c r="A17" s="36" t="s">
        <v>34</v>
      </c>
      <c r="B17" s="31"/>
      <c r="C17" s="40"/>
      <c r="D17" s="37"/>
      <c r="E17" s="37"/>
      <c r="F17" s="37"/>
      <c r="G17" s="37"/>
      <c r="H17" s="37"/>
      <c r="I17" s="37"/>
      <c r="J17" s="37"/>
      <c r="K17" s="68"/>
    </row>
    <row r="18" spans="1:11" x14ac:dyDescent="0.2">
      <c r="A18" s="35" t="s">
        <v>28</v>
      </c>
      <c r="B18" s="31"/>
      <c r="C18" s="40"/>
      <c r="D18" s="34">
        <v>33.11</v>
      </c>
      <c r="E18" s="34"/>
      <c r="F18" s="34"/>
      <c r="G18" s="63"/>
      <c r="H18" s="34"/>
      <c r="I18" s="63"/>
      <c r="J18" s="34"/>
      <c r="K18" s="63"/>
    </row>
    <row r="19" spans="1:11" x14ac:dyDescent="0.2">
      <c r="A19" s="35" t="s">
        <v>69</v>
      </c>
      <c r="B19" s="31"/>
      <c r="C19" s="40"/>
      <c r="D19" s="34">
        <v>82.33</v>
      </c>
      <c r="E19" s="34" t="s">
        <v>76</v>
      </c>
      <c r="F19" s="34"/>
      <c r="G19" s="63"/>
      <c r="H19" s="34"/>
      <c r="I19" s="63"/>
      <c r="J19" s="34"/>
      <c r="K19" s="63"/>
    </row>
    <row r="20" spans="1:11" x14ac:dyDescent="0.2">
      <c r="A20" s="1"/>
      <c r="K20" s="67"/>
    </row>
    <row r="21" spans="1:11" x14ac:dyDescent="0.2">
      <c r="A21" s="15"/>
      <c r="K21" s="67"/>
    </row>
    <row r="22" spans="1:11" x14ac:dyDescent="0.2">
      <c r="A22" s="10" t="s">
        <v>29</v>
      </c>
      <c r="B22" s="207" t="s">
        <v>110</v>
      </c>
      <c r="C22" s="208"/>
      <c r="D22" s="208"/>
      <c r="E22" s="208"/>
      <c r="F22" s="208"/>
      <c r="G22" s="208"/>
      <c r="H22" s="208"/>
      <c r="I22" s="208"/>
      <c r="J22" s="208"/>
      <c r="K22" s="209"/>
    </row>
    <row r="23" spans="1:11" x14ac:dyDescent="0.2">
      <c r="A23" s="10"/>
      <c r="B23" s="208"/>
      <c r="C23" s="208"/>
      <c r="D23" s="208"/>
      <c r="E23" s="208"/>
      <c r="F23" s="208"/>
      <c r="G23" s="208"/>
      <c r="H23" s="208"/>
      <c r="I23" s="208"/>
      <c r="J23" s="208"/>
      <c r="K23" s="209"/>
    </row>
    <row r="24" spans="1:11" x14ac:dyDescent="0.2">
      <c r="A24" s="10"/>
      <c r="B24" s="208"/>
      <c r="C24" s="208"/>
      <c r="D24" s="208"/>
      <c r="E24" s="208"/>
      <c r="F24" s="208"/>
      <c r="G24" s="208"/>
      <c r="H24" s="208"/>
      <c r="I24" s="208"/>
      <c r="J24" s="208"/>
      <c r="K24" s="209"/>
    </row>
    <row r="25" spans="1:11" x14ac:dyDescent="0.2">
      <c r="A25" s="10"/>
      <c r="B25" s="208"/>
      <c r="C25" s="208"/>
      <c r="D25" s="208"/>
      <c r="E25" s="208"/>
      <c r="F25" s="208"/>
      <c r="G25" s="208"/>
      <c r="H25" s="208"/>
      <c r="I25" s="208"/>
      <c r="J25" s="208"/>
      <c r="K25" s="209"/>
    </row>
    <row r="26" spans="1:11" x14ac:dyDescent="0.2">
      <c r="A26" s="10"/>
      <c r="B26" s="8"/>
      <c r="K26" s="67"/>
    </row>
    <row r="27" spans="1:11" x14ac:dyDescent="0.2">
      <c r="A27" s="10" t="s">
        <v>30</v>
      </c>
      <c r="B27" s="197" t="s">
        <v>119</v>
      </c>
      <c r="C27" s="197"/>
      <c r="D27" s="197"/>
      <c r="E27" s="197"/>
      <c r="F27" s="197"/>
      <c r="G27" s="197"/>
      <c r="H27" s="197"/>
      <c r="I27" s="197"/>
      <c r="J27" s="197"/>
      <c r="K27" s="198"/>
    </row>
    <row r="28" spans="1:11" x14ac:dyDescent="0.2">
      <c r="A28" s="16"/>
      <c r="B28" s="197"/>
      <c r="C28" s="197"/>
      <c r="D28" s="197"/>
      <c r="E28" s="197"/>
      <c r="F28" s="197"/>
      <c r="G28" s="197"/>
      <c r="H28" s="197"/>
      <c r="I28" s="197"/>
      <c r="J28" s="197"/>
      <c r="K28" s="198"/>
    </row>
    <row r="29" spans="1:11" x14ac:dyDescent="0.2">
      <c r="A29" s="10"/>
      <c r="B29" s="197"/>
      <c r="C29" s="197"/>
      <c r="D29" s="197"/>
      <c r="E29" s="197"/>
      <c r="F29" s="197"/>
      <c r="G29" s="197"/>
      <c r="H29" s="197"/>
      <c r="I29" s="197"/>
      <c r="J29" s="197"/>
      <c r="K29" s="198"/>
    </row>
    <row r="30" spans="1:11" x14ac:dyDescent="0.2">
      <c r="A30" s="15"/>
      <c r="B30" s="8"/>
      <c r="K30" s="67"/>
    </row>
    <row r="31" spans="1:11" x14ac:dyDescent="0.2">
      <c r="A31" s="15"/>
      <c r="K31" s="67"/>
    </row>
    <row r="32" spans="1:11" x14ac:dyDescent="0.2">
      <c r="A32" s="10" t="s">
        <v>38</v>
      </c>
      <c r="D32" s="17"/>
      <c r="E32" s="17"/>
      <c r="F32" s="17"/>
      <c r="K32" s="67"/>
    </row>
    <row r="33" spans="1:11" x14ac:dyDescent="0.2">
      <c r="A33" s="15"/>
      <c r="B33" s="8" t="s">
        <v>94</v>
      </c>
      <c r="D33" s="17">
        <v>16.55</v>
      </c>
      <c r="E33" s="17"/>
      <c r="F33" s="4" t="s">
        <v>93</v>
      </c>
      <c r="K33" s="67"/>
    </row>
    <row r="34" spans="1:11" x14ac:dyDescent="0.2">
      <c r="A34" s="15"/>
      <c r="K34" s="67"/>
    </row>
    <row r="35" spans="1:11" x14ac:dyDescent="0.2">
      <c r="A35" s="15"/>
      <c r="K35" s="67"/>
    </row>
    <row r="36" spans="1:11" x14ac:dyDescent="0.2">
      <c r="A36" s="15"/>
      <c r="K36" s="67"/>
    </row>
    <row r="37" spans="1:11" x14ac:dyDescent="0.2">
      <c r="A37" s="15"/>
      <c r="K37" s="67"/>
    </row>
    <row r="38" spans="1:11" x14ac:dyDescent="0.2">
      <c r="A38" s="15"/>
      <c r="K38" s="67"/>
    </row>
    <row r="39" spans="1:11" x14ac:dyDescent="0.2">
      <c r="A39" s="15"/>
      <c r="K39" s="67"/>
    </row>
    <row r="40" spans="1:11" x14ac:dyDescent="0.2">
      <c r="A40" s="15"/>
      <c r="K40" s="67"/>
    </row>
    <row r="41" spans="1:11" x14ac:dyDescent="0.2">
      <c r="A41" s="15"/>
      <c r="K41" s="67"/>
    </row>
    <row r="42" spans="1:11" x14ac:dyDescent="0.2">
      <c r="A42" s="10"/>
      <c r="B42" s="8"/>
      <c r="K42" s="67"/>
    </row>
    <row r="43" spans="1:11" x14ac:dyDescent="0.2">
      <c r="A43" s="10"/>
      <c r="B43" s="8"/>
      <c r="D43" s="17"/>
      <c r="E43" s="17"/>
      <c r="I43" s="14"/>
      <c r="K43" s="67"/>
    </row>
    <row r="44" spans="1:11" x14ac:dyDescent="0.2">
      <c r="A44" s="10"/>
      <c r="B44" s="8"/>
      <c r="D44" s="17"/>
      <c r="E44" s="17"/>
      <c r="I44" s="14"/>
      <c r="K44" s="67"/>
    </row>
    <row r="45" spans="1:11" x14ac:dyDescent="0.2">
      <c r="A45" s="10"/>
      <c r="B45" s="8"/>
      <c r="D45" s="17"/>
      <c r="E45" s="17"/>
      <c r="I45" s="14"/>
      <c r="K45" s="67"/>
    </row>
    <row r="46" spans="1:11" x14ac:dyDescent="0.2">
      <c r="A46" s="15"/>
      <c r="B46" s="8"/>
      <c r="D46" s="17"/>
      <c r="E46" s="17"/>
      <c r="I46" s="14"/>
      <c r="K46" s="67"/>
    </row>
    <row r="47" spans="1:11" x14ac:dyDescent="0.2">
      <c r="A47" s="7"/>
      <c r="B47" s="5"/>
      <c r="C47" s="5"/>
      <c r="D47" s="5"/>
      <c r="E47" s="5"/>
      <c r="F47" s="5"/>
      <c r="G47" s="5"/>
      <c r="H47" s="5"/>
      <c r="I47" s="5"/>
      <c r="J47" s="5"/>
      <c r="K47" s="6"/>
    </row>
    <row r="48" spans="1:11" x14ac:dyDescent="0.2">
      <c r="A48" s="1" t="str">
        <f>+'Check Sheet p2 '!A47</f>
        <v>Issued by: Heather Church - President</v>
      </c>
      <c r="K48" s="67"/>
    </row>
    <row r="49" spans="1:11" x14ac:dyDescent="0.2">
      <c r="A49" s="15"/>
      <c r="B49" s="192"/>
      <c r="C49" s="192"/>
      <c r="K49" s="67"/>
    </row>
    <row r="50" spans="1:11" x14ac:dyDescent="0.2">
      <c r="A50" s="15" t="s">
        <v>43</v>
      </c>
      <c r="B50" s="178">
        <v>45247</v>
      </c>
      <c r="C50" s="178"/>
      <c r="D50" s="160"/>
      <c r="E50" s="160"/>
      <c r="G50" s="92" t="s">
        <v>174</v>
      </c>
      <c r="K50" s="67"/>
    </row>
    <row r="51" spans="1:11" x14ac:dyDescent="0.2">
      <c r="A51" s="193" t="s">
        <v>41</v>
      </c>
      <c r="B51" s="194"/>
      <c r="C51" s="194"/>
      <c r="D51" s="194"/>
      <c r="E51" s="194"/>
      <c r="F51" s="194"/>
      <c r="G51" s="194"/>
      <c r="H51" s="194"/>
      <c r="I51" s="194"/>
      <c r="J51" s="194"/>
      <c r="K51" s="195"/>
    </row>
    <row r="52" spans="1:11" x14ac:dyDescent="0.2">
      <c r="A52" s="15"/>
      <c r="K52" s="67"/>
    </row>
    <row r="53" spans="1:11" x14ac:dyDescent="0.2">
      <c r="A53" s="15" t="s">
        <v>26</v>
      </c>
      <c r="K53" s="67"/>
    </row>
    <row r="54" spans="1:11" x14ac:dyDescent="0.2">
      <c r="A54" s="7"/>
      <c r="B54" s="5"/>
      <c r="C54" s="5"/>
      <c r="D54" s="5"/>
      <c r="E54" s="5"/>
      <c r="F54" s="5"/>
      <c r="G54" s="5"/>
      <c r="H54" s="5"/>
      <c r="I54" s="5"/>
      <c r="J54" s="5"/>
      <c r="K54" s="6"/>
    </row>
  </sheetData>
  <mergeCells count="10">
    <mergeCell ref="B27:K29"/>
    <mergeCell ref="B49:C49"/>
    <mergeCell ref="B50:C50"/>
    <mergeCell ref="A51:K51"/>
    <mergeCell ref="I2:J2"/>
    <mergeCell ref="B7:J7"/>
    <mergeCell ref="A8:K8"/>
    <mergeCell ref="A9:K9"/>
    <mergeCell ref="D13:K13"/>
    <mergeCell ref="B22:K25"/>
  </mergeCells>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BA7A6A0228E146B64B2E135E1E5231" ma:contentTypeVersion="24" ma:contentTypeDescription="" ma:contentTypeScope="" ma:versionID="8bf87fc3a0d3e5417c9d9924be88f89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2023-11-17T08:00:00+00:00</OpenedDate>
    <SignificantOrder xmlns="dc463f71-b30c-4ab2-9473-d307f9d35888">false</SignificantOrder>
    <Date1 xmlns="dc463f71-b30c-4ab2-9473-d307f9d35888">2023-11-17T08:00:00+00:00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230976</DocketNumber>
    <DelegatedOrder xmlns="dc463f71-b30c-4ab2-9473-d307f9d35888">false</DelegatedOrder>
  </documentManagement>
</p:properties>
</file>

<file path=customXml/itemProps1.xml><?xml version="1.0" encoding="utf-8"?>
<ds:datastoreItem xmlns:ds="http://schemas.openxmlformats.org/officeDocument/2006/customXml" ds:itemID="{9976E9B1-CED8-4D63-B4B0-E19F194D5C70}"/>
</file>

<file path=customXml/itemProps2.xml><?xml version="1.0" encoding="utf-8"?>
<ds:datastoreItem xmlns:ds="http://schemas.openxmlformats.org/officeDocument/2006/customXml" ds:itemID="{A5103A09-171F-418D-A049-487BFE27300E}"/>
</file>

<file path=customXml/itemProps3.xml><?xml version="1.0" encoding="utf-8"?>
<ds:datastoreItem xmlns:ds="http://schemas.openxmlformats.org/officeDocument/2006/customXml" ds:itemID="{E0EEC6CA-5ABF-42E3-A0AF-1A322311F761}"/>
</file>

<file path=customXml/itemProps4.xml><?xml version="1.0" encoding="utf-8"?>
<ds:datastoreItem xmlns:ds="http://schemas.openxmlformats.org/officeDocument/2006/customXml" ds:itemID="{61C38C5D-902A-4ED8-85F4-6C498D3130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Check Sheet p2 </vt:lpstr>
      <vt:lpstr>Item 100 p22</vt:lpstr>
      <vt:lpstr>Item 100 p23</vt:lpstr>
      <vt:lpstr>Item 105 p26</vt:lpstr>
      <vt:lpstr>Item 120,130,150 p28</vt:lpstr>
      <vt:lpstr>Item 230 p34</vt:lpstr>
      <vt:lpstr>Item 240 p35</vt:lpstr>
      <vt:lpstr>Item 245 p36</vt:lpstr>
      <vt:lpstr>Item 255 p37</vt:lpstr>
      <vt:lpstr>'Check Sheet p2 '!Print_Area</vt:lpstr>
      <vt:lpstr>'Item 100 p23'!Print_Area</vt:lpstr>
      <vt:lpstr>'Item 230 p34'!Print_Area</vt:lpstr>
      <vt:lpstr>'Item 240 p35'!Print_Area</vt:lpstr>
      <vt:lpstr>'Item 245 p36'!Print_Area</vt:lpstr>
      <vt:lpstr>'Item 255 p37'!Print_Area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Booth, Avery (UTC)</cp:lastModifiedBy>
  <cp:lastPrinted>2022-11-18T00:12:52Z</cp:lastPrinted>
  <dcterms:created xsi:type="dcterms:W3CDTF">2002-02-08T00:35:58Z</dcterms:created>
  <dcterms:modified xsi:type="dcterms:W3CDTF">2023-11-28T23:35:38Z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0x0101006E56B4D1795A2E4DB2F0B01679ED314A00C4BA7A6A0228E146B64B2E135E1E5231</vt:lpwstr>
  </property>
  <property fmtid="{D5CDD505-2E9C-101B-9397-08002B2CF9AE}" pid="4" name="_docset_NoMedatataSyncRequired">
    <vt:lpwstr>False</vt:lpwstr>
  </property>
</Properties>
</file>