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35" windowWidth="11325" windowHeight="6270" tabRatio="937"/>
  </bookViews>
  <sheets>
    <sheet name="Check Sheet P2" sheetId="3" r:id="rId1"/>
    <sheet name="Item 100 P22" sheetId="34" r:id="rId2"/>
    <sheet name="Item 100 P23" sheetId="41" r:id="rId3"/>
    <sheet name="Item 120,130,150 P24" sheetId="38" r:id="rId4"/>
    <sheet name="Item 230 P30" sheetId="48" r:id="rId5"/>
    <sheet name="Item 240 P31" sheetId="47" r:id="rId6"/>
    <sheet name="Item 240 P32" sheetId="57" r:id="rId7"/>
    <sheet name="Item 245 P33" sheetId="49" r:id="rId8"/>
    <sheet name="Item 250 P34" sheetId="50" r:id="rId9"/>
    <sheet name="Item 255 P35" sheetId="51" r:id="rId10"/>
  </sheets>
  <calcPr calcId="145621" iterateDelta="9.9999999999994451E-4"/>
</workbook>
</file>

<file path=xl/calcChain.xml><?xml version="1.0" encoding="utf-8"?>
<calcChain xmlns="http://schemas.openxmlformats.org/spreadsheetml/2006/main">
  <c r="H49" i="51" l="1"/>
  <c r="H54" i="50"/>
  <c r="H51" i="49"/>
  <c r="H48" i="57"/>
  <c r="H54" i="47"/>
  <c r="H54" i="48"/>
  <c r="H52" i="38"/>
  <c r="H54" i="41"/>
  <c r="I54" i="34"/>
  <c r="A54" i="34"/>
  <c r="A54" i="41" s="1"/>
  <c r="A52" i="38" s="1"/>
  <c r="A54" i="48" s="1"/>
  <c r="A54" i="47" s="1"/>
  <c r="A48" i="57" s="1"/>
  <c r="A51" i="49" s="1"/>
  <c r="A54" i="50" s="1"/>
  <c r="A49" i="51" s="1"/>
  <c r="B2" i="57" l="1"/>
  <c r="B2" i="51" l="1"/>
  <c r="B2" i="50"/>
  <c r="B2" i="49"/>
  <c r="B2" i="47"/>
  <c r="B2" i="48"/>
  <c r="B2" i="38"/>
  <c r="B2" i="41"/>
  <c r="B2" i="34"/>
</calcChain>
</file>

<file path=xl/sharedStrings.xml><?xml version="1.0" encoding="utf-8"?>
<sst xmlns="http://schemas.openxmlformats.org/spreadsheetml/2006/main" count="615" uniqueCount="272">
  <si>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</si>
  <si>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</si>
  <si>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</si>
  <si>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</si>
  <si>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</si>
  <si>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</si>
  <si>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</si>
  <si>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</si>
  <si>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</si>
  <si>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</si>
  <si>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</si>
  <si>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</si>
  <si>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</si>
  <si>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</si>
  <si>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</si>
  <si>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</si>
  <si>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</si>
  <si>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</si>
  <si>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</si>
  <si>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</si>
  <si>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</si>
  <si>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</si>
  <si>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</si>
  <si>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</si>
  <si>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</si>
  <si>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</si>
  <si>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</si>
  <si>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___ gal. Toter</t>
  </si>
  <si>
    <t>Item 250 -- Container Service -- Dumped in Company's Vehicle</t>
  </si>
  <si>
    <t>Compacted Material (Company-owned container)</t>
  </si>
  <si>
    <t>Compacted Material (Customer-owned container)</t>
  </si>
  <si>
    <t>Item 255 -- Container Service -- Dumped in Company's Vehicle</t>
  </si>
  <si>
    <t>Frequency of Service Codes: WG=Weekly Garbage; EOWG-Every Other Week Garbage; MG=Monthly Garbage; WR=Weekly Recycling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</si>
  <si>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</si>
  <si>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</si>
  <si>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</si>
  <si>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sheets as necessary.</t>
  </si>
  <si>
    <t>Recycling service rates on this page expire on:___________________</t>
  </si>
  <si>
    <t>(For Official Use Only)</t>
  </si>
  <si>
    <t>of</t>
  </si>
  <si>
    <t>Tariff No.</t>
  </si>
  <si>
    <t xml:space="preserve">Revised Page No. 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</si>
  <si>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</si>
  <si>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</si>
  <si>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</si>
  <si>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</si>
  <si>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</si>
  <si>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</si>
  <si>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</si>
  <si>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</si>
  <si>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</si>
  <si>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</si>
  <si>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</si>
  <si>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</si>
  <si>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Continued on next page</t>
  </si>
  <si>
    <t>$</t>
  </si>
  <si>
    <t>Type of receptacle</t>
  </si>
  <si>
    <t xml:space="preserve"> </t>
  </si>
  <si>
    <t>Other</t>
  </si>
  <si>
    <t>Rate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</si>
  <si>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</si>
  <si>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</si>
  <si>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</si>
  <si>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</si>
  <si>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</si>
  <si>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</si>
  <si>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</si>
  <si>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Rates below apply in the following service area: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</si>
  <si>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</si>
  <si>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</si>
  <si>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</si>
  <si>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</si>
  <si>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</si>
  <si>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</si>
  <si>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</si>
  <si>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</si>
  <si>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</si>
  <si>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</si>
  <si>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</si>
  <si>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</si>
  <si>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</si>
  <si>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</si>
  <si>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</si>
  <si>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</si>
  <si>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</si>
  <si>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on a regular pickup is:</t>
  </si>
  <si>
    <t>Rate per receptacle</t>
  </si>
  <si>
    <t>per pickup</t>
  </si>
  <si>
    <t>32-gallon can or unit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</si>
  <si>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</si>
  <si>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</si>
  <si>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</si>
  <si>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</si>
  <si>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</si>
  <si>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Service Area: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</si>
  <si>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</si>
  <si>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</si>
  <si>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</si>
  <si>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</si>
  <si>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</si>
  <si>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</si>
  <si>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</si>
  <si>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</si>
  <si>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</si>
  <si>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</si>
  <si>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</si>
  <si>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</si>
  <si>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</si>
  <si>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</si>
  <si>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</si>
  <si>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</si>
  <si>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</si>
  <si>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</si>
  <si>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</si>
  <si>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</si>
  <si>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</si>
  <si>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</si>
  <si>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</si>
  <si>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</si>
  <si>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</si>
  <si>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</si>
  <si>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</si>
  <si>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</si>
  <si>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</si>
  <si>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</si>
  <si>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</si>
  <si>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</si>
  <si>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</si>
  <si>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</si>
  <si>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</si>
  <si>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</si>
  <si>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Issued By: Darrick Dietrich, President</t>
  </si>
  <si>
    <t>Company Name/Permit Number: Basin Disposal, Inc. / G-118</t>
  </si>
  <si>
    <t>1 Minican</t>
  </si>
  <si>
    <t>MG</t>
  </si>
  <si>
    <t>***</t>
  </si>
  <si>
    <t>1 Can</t>
  </si>
  <si>
    <t>2 Can</t>
  </si>
  <si>
    <t>3 Can</t>
  </si>
  <si>
    <t>4 Can</t>
  </si>
  <si>
    <t>5 Can</t>
  </si>
  <si>
    <t>6 Can</t>
  </si>
  <si>
    <t>WG</t>
  </si>
  <si>
    <t>1 64 gallon Cart</t>
  </si>
  <si>
    <t>1 96 gallon Cart</t>
  </si>
  <si>
    <t>1 300 gallon Cart</t>
  </si>
  <si>
    <t>64-gallon toter</t>
  </si>
  <si>
    <t>96-gallon toter</t>
  </si>
  <si>
    <t>Note 8:</t>
  </si>
  <si>
    <t>64 gallon Cart</t>
  </si>
  <si>
    <t>96 gallon Cart</t>
  </si>
  <si>
    <t>Columbia Basin LLC</t>
  </si>
  <si>
    <t>MSW</t>
  </si>
  <si>
    <t>City of Richland Landfill</t>
  </si>
  <si>
    <t>Waste Management Kennewick Transfer Station</t>
  </si>
  <si>
    <t>City of Walla Walla Sudbury Landfill</t>
  </si>
  <si>
    <t>Concrete, Dirt, Rock</t>
  </si>
  <si>
    <t>Finley Buttes Landfill</t>
  </si>
  <si>
    <t>Commingled Recycle</t>
  </si>
  <si>
    <t>Green Waste</t>
  </si>
  <si>
    <t>Asbestos</t>
  </si>
  <si>
    <t>96 Gal</t>
  </si>
  <si>
    <t>1.5 Yard</t>
  </si>
  <si>
    <t>64 Gal Cart</t>
  </si>
  <si>
    <t>300 Gallon</t>
  </si>
  <si>
    <t>1 Yard</t>
  </si>
  <si>
    <t>2 Yard</t>
  </si>
  <si>
    <t>3 Yard</t>
  </si>
  <si>
    <t>4 Yard</t>
  </si>
  <si>
    <t>6 Yard</t>
  </si>
  <si>
    <t>8 Yard</t>
  </si>
  <si>
    <t>Permanent Service:  If rent is shown, the rate for the first pickup and each additional pickup must</t>
  </si>
  <si>
    <t>Special Pickup is the Each Addt'l Pickup rate plus Item 70 Return Trip - Container fee</t>
  </si>
  <si>
    <t>Special Pickup is the Each Addt'l Pickup rate plus Item 70 Return Trip - Toter, All Sizes</t>
  </si>
  <si>
    <t>Restart subject to Item 51 - Restart Fees</t>
  </si>
  <si>
    <t>gates, or moving objects in order to service the Container</t>
  </si>
  <si>
    <t>gates, or moving objects in order to service the Cart</t>
  </si>
  <si>
    <t>$11.35 (A)</t>
  </si>
  <si>
    <t>Minimum Service per Month</t>
  </si>
  <si>
    <t>Special Pickup is the Each Addt'l Pickup rate plus Item 70 Return Trip - Can, Unit</t>
  </si>
  <si>
    <t>gates, or moving objects in order to service the Can</t>
  </si>
  <si>
    <t>Title Page</t>
  </si>
  <si>
    <r>
      <t xml:space="preserve">Note 1:  Description/rules related to recycling program are shown on page </t>
    </r>
    <r>
      <rPr>
        <b/>
        <u/>
        <sz val="10"/>
        <rFont val="Arial"/>
        <family val="2"/>
      </rPr>
      <t>n/a</t>
    </r>
    <r>
      <rPr>
        <sz val="10"/>
        <rFont val="Arial"/>
        <family val="2"/>
      </rPr>
      <t>.</t>
    </r>
  </si>
  <si>
    <r>
      <t xml:space="preserve">Note 2:  Description/rules related to yardwaste program are shown on page </t>
    </r>
    <r>
      <rPr>
        <b/>
        <u/>
        <sz val="10"/>
        <rFont val="Arial"/>
        <family val="2"/>
      </rPr>
      <t>n/a</t>
    </r>
    <r>
      <rPr>
        <sz val="10"/>
        <rFont val="Arial"/>
        <family val="2"/>
      </rPr>
      <t>.</t>
    </r>
  </si>
  <si>
    <r>
      <t xml:space="preserve">Note 3:  In addition to the recycling rates shown above, a recycling debit/credit of $ </t>
    </r>
    <r>
      <rPr>
        <b/>
        <u/>
        <sz val="10"/>
        <rFont val="Arial"/>
        <family val="2"/>
      </rPr>
      <t>n/a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applies.</t>
    </r>
  </si>
  <si>
    <t>Item 240 -- Container Service -- Dumped in Company's Vehicle (continued)</t>
  </si>
  <si>
    <t>require disconnecting or reconnecting.</t>
  </si>
  <si>
    <t>Check Sheet / 2</t>
  </si>
  <si>
    <t>Item Index / 3</t>
  </si>
  <si>
    <t>Subject Index / 4</t>
  </si>
  <si>
    <t>Subject Index / 5</t>
  </si>
  <si>
    <r>
      <t xml:space="preserve">Delivery Charge for 64 &amp; 96 gallon Carts: </t>
    </r>
    <r>
      <rPr>
        <b/>
        <u/>
        <sz val="10"/>
        <rFont val="Arial"/>
        <family val="2"/>
      </rPr>
      <t>$***</t>
    </r>
  </si>
  <si>
    <t>$18.43 (A)</t>
  </si>
  <si>
    <t>$17.85 (A)</t>
  </si>
  <si>
    <t>$2.85 (A)</t>
  </si>
  <si>
    <t>$2.85 (N)</t>
  </si>
  <si>
    <t>$22.12 (A)</t>
  </si>
  <si>
    <t>$7.20 (A)</t>
  </si>
  <si>
    <t>$17.74 (A)</t>
  </si>
  <si>
    <t>$15.52 (A)</t>
  </si>
  <si>
    <t>$35.52 (A)</t>
  </si>
  <si>
    <t>$19.74 (A)</t>
  </si>
  <si>
    <t>$29.99 (A)</t>
  </si>
  <si>
    <t>$22.96 (A)</t>
  </si>
  <si>
    <t>$33.21 (A)</t>
  </si>
  <si>
    <t>$42.96 (A)</t>
  </si>
  <si>
    <t>$27.40 (A)</t>
  </si>
  <si>
    <t>$37.65 (A)</t>
  </si>
  <si>
    <t>$31.81 (A)</t>
  </si>
  <si>
    <t>$51.81 (A)</t>
  </si>
  <si>
    <t>$42.06 (A)</t>
  </si>
  <si>
    <t>$37.48 (A)</t>
  </si>
  <si>
    <t>$47.73 (A)</t>
  </si>
  <si>
    <t>$45.89 (A)</t>
  </si>
  <si>
    <t>$56.14 (A)</t>
  </si>
  <si>
    <t>$2.69 (A)</t>
  </si>
  <si>
    <t>$23.65 (A)</t>
  </si>
  <si>
    <t>$28.98 (A)</t>
  </si>
  <si>
    <t>$34.24 (A)</t>
  </si>
  <si>
    <t>$45.01 (A)</t>
  </si>
  <si>
    <t>$8.60 (A)</t>
  </si>
  <si>
    <t>$66.99 (A)</t>
  </si>
  <si>
    <t>$17.85 (N)</t>
  </si>
  <si>
    <t>$22.12 (N)</t>
  </si>
  <si>
    <t>$13.37 (A)</t>
  </si>
  <si>
    <t>$25.77 (A)</t>
  </si>
  <si>
    <t>$11.37 (A)</t>
  </si>
  <si>
    <t>$13.89 (A)</t>
  </si>
  <si>
    <t>$5.14 (A)</t>
  </si>
  <si>
    <t>$39.74 (A)</t>
  </si>
  <si>
    <t>$47.20 (A)</t>
  </si>
  <si>
    <t>$57.48 (A)</t>
  </si>
  <si>
    <t>$65.89 (A)</t>
  </si>
  <si>
    <t>$27.53 (A)</t>
  </si>
  <si>
    <t>$47.53 (A)</t>
  </si>
  <si>
    <t>$45.13 (A)</t>
  </si>
  <si>
    <t>$65.13 (A)</t>
  </si>
  <si>
    <t>$63.34 (A)</t>
  </si>
  <si>
    <t>$84.34 (A)\</t>
  </si>
  <si>
    <t>$112.32 (A)</t>
  </si>
  <si>
    <t>$132.32 (A)</t>
  </si>
  <si>
    <t>$133.76 (A)</t>
  </si>
  <si>
    <t>$153.26 (A)</t>
  </si>
  <si>
    <t>2nd</t>
  </si>
  <si>
    <t>1st</t>
  </si>
  <si>
    <r>
      <t xml:space="preserve">condominiums, and apartment buildings of less than </t>
    </r>
    <r>
      <rPr>
        <b/>
        <u/>
        <sz val="10"/>
        <rFont val="Arial"/>
        <family val="2"/>
      </rPr>
      <t xml:space="preserve">five </t>
    </r>
    <r>
      <rPr>
        <sz val="10"/>
        <rFont val="Arial"/>
        <family val="2"/>
      </rPr>
      <t xml:space="preserve"> residential units, where service is billed</t>
    </r>
  </si>
  <si>
    <t>$39.50 (A)</t>
  </si>
  <si>
    <r>
      <t xml:space="preserve">cart or toter more than </t>
    </r>
    <r>
      <rPr>
        <b/>
        <u/>
        <sz val="10"/>
        <rFont val="Arial"/>
        <family val="2"/>
      </rPr>
      <t xml:space="preserve">five </t>
    </r>
    <r>
      <rPr>
        <sz val="10"/>
        <rFont val="Arial"/>
        <family val="2"/>
      </rPr>
      <t xml:space="preserve"> feet in order to reach the truck.  The charge for this roll-out</t>
    </r>
  </si>
  <si>
    <r>
      <t xml:space="preserve">service is: </t>
    </r>
    <r>
      <rPr>
        <b/>
        <u/>
        <sz val="10"/>
        <rFont val="Arial"/>
        <family val="2"/>
      </rPr>
      <t xml:space="preserve">$2.25 </t>
    </r>
    <r>
      <rPr>
        <sz val="10"/>
        <rFont val="Arial"/>
        <family val="2"/>
      </rPr>
      <t xml:space="preserve"> per cart or toter, per pickup.</t>
    </r>
  </si>
  <si>
    <r>
      <rPr>
        <b/>
        <u/>
        <sz val="10"/>
        <rFont val="Arial"/>
        <family val="2"/>
      </rPr>
      <t xml:space="preserve">$11.68 </t>
    </r>
    <r>
      <rPr>
        <sz val="10"/>
        <rFont val="Arial"/>
        <family val="2"/>
      </rPr>
      <t xml:space="preserve"> per can/unit.  Service will be rendered on the normal scheduled pickup day for the</t>
    </r>
  </si>
  <si>
    <t>Effective Date:February 1, 2017</t>
  </si>
  <si>
    <t>$46.25 (A) per ton</t>
  </si>
  <si>
    <t>$85.30 (A) per ton</t>
  </si>
  <si>
    <t>$36.20 (A) per ton</t>
  </si>
  <si>
    <t>$15.95 (A)</t>
  </si>
  <si>
    <t>$26.49 (A)</t>
  </si>
  <si>
    <r>
      <t xml:space="preserve">A gate or obstruction charge of </t>
    </r>
    <r>
      <rPr>
        <b/>
        <u/>
        <sz val="10"/>
        <rFont val="Arial"/>
        <family val="2"/>
      </rPr>
      <t xml:space="preserve">$12.50 </t>
    </r>
    <r>
      <rPr>
        <sz val="10"/>
        <rFont val="Arial"/>
        <family val="2"/>
      </rPr>
      <t xml:space="preserve"> will be assessed for opening, unlocking or closing</t>
    </r>
  </si>
  <si>
    <t>$15.93 (A)</t>
  </si>
  <si>
    <t>$87.48 (A)</t>
  </si>
  <si>
    <t>$107.48(A)</t>
  </si>
  <si>
    <r>
      <t xml:space="preserve">A fee of </t>
    </r>
    <r>
      <rPr>
        <b/>
        <u/>
        <sz val="10"/>
        <rFont val="Arial"/>
        <family val="2"/>
      </rPr>
      <t xml:space="preserve">$20.00 </t>
    </r>
    <r>
      <rPr>
        <sz val="10"/>
        <rFont val="Arial"/>
        <family val="2"/>
      </rPr>
      <t xml:space="preserve"> per month will be assessed when containers with attached compactors</t>
    </r>
  </si>
  <si>
    <t>$83.34 (A)</t>
  </si>
  <si>
    <t>$107.48 (A)</t>
  </si>
  <si>
    <t>$112.32(A)</t>
  </si>
  <si>
    <t>$76.15 (A) per ton</t>
  </si>
  <si>
    <t>$39.04 per ton</t>
  </si>
  <si>
    <t>$23.00 per ton</t>
  </si>
  <si>
    <t>$49.00 per ton</t>
  </si>
  <si>
    <t>$75.00 per ton</t>
  </si>
  <si>
    <r>
      <t xml:space="preserve"># - plus </t>
    </r>
    <r>
      <rPr>
        <b/>
        <sz val="10"/>
        <rFont val="Arial"/>
        <family val="2"/>
      </rPr>
      <t>$37.50 (A)</t>
    </r>
    <r>
      <rPr>
        <sz val="10"/>
        <rFont val="Arial"/>
        <family val="2"/>
      </rPr>
      <t xml:space="preserve"> per load fee</t>
    </r>
  </si>
  <si>
    <t>$363.10 (A) per ton #</t>
  </si>
  <si>
    <t>Issue Date:December 14,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</si>
</sst>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8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3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3" fillId="0" borderId="0" xfId="0" applyFont="1" applyBorder="1"/>
    <xf numFmtId="0" fontId="2" fillId="0" borderId="5" xfId="0" applyFont="1" applyBorder="1" applyAlignment="1">
      <alignment horizontal="right"/>
    </xf>
    <xf numFmtId="0" fontId="3" fillId="0" borderId="4" xfId="0" applyFont="1" applyBorder="1"/>
    <xf numFmtId="0" fontId="5" fillId="0" borderId="0" xfId="0" applyFont="1" applyBorder="1" applyAlignment="1">
      <alignment horizontal="left"/>
    </xf>
    <xf numFmtId="0" fontId="0" fillId="0" borderId="14" xfId="0" applyFill="1" applyBorder="1"/>
    <xf numFmtId="0" fontId="5" fillId="0" borderId="0" xfId="0" quotePrefix="1" applyFont="1" applyBorder="1" applyAlignment="1">
      <alignment horizontal="left"/>
    </xf>
    <xf numFmtId="0" fontId="0" fillId="0" borderId="1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14" xfId="0" applyFont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2" fillId="0" borderId="14" xfId="0" quotePrefix="1" applyFont="1" applyBorder="1" applyAlignment="1">
      <alignment horizontal="left"/>
    </xf>
    <xf numFmtId="0" fontId="5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0" fontId="3" fillId="0" borderId="11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7" xfId="0" applyFont="1" applyBorder="1"/>
    <xf numFmtId="164" fontId="0" fillId="0" borderId="7" xfId="0" applyNumberFormat="1" applyBorder="1"/>
    <xf numFmtId="0" fontId="5" fillId="0" borderId="0" xfId="0" applyFont="1" applyFill="1" applyBorder="1"/>
    <xf numFmtId="0" fontId="5" fillId="0" borderId="6" xfId="0" applyFont="1" applyBorder="1"/>
    <xf numFmtId="0" fontId="5" fillId="0" borderId="4" xfId="0" applyFont="1" applyBorder="1"/>
    <xf numFmtId="164" fontId="0" fillId="0" borderId="7" xfId="0" applyNumberFormat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5" fillId="0" borderId="14" xfId="0" applyFont="1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5" xfId="0" applyFill="1" applyBorder="1" applyAlignment="1"/>
    <xf numFmtId="0" fontId="5" fillId="0" borderId="5" xfId="0" applyFont="1" applyFill="1" applyBorder="1"/>
    <xf numFmtId="8" fontId="5" fillId="0" borderId="11" xfId="0" applyNumberFormat="1" applyFont="1" applyBorder="1"/>
    <xf numFmtId="0" fontId="6" fillId="0" borderId="4" xfId="0" applyFont="1" applyBorder="1" applyAlignment="1">
      <alignment horizontal="left"/>
    </xf>
    <xf numFmtId="0" fontId="5" fillId="0" borderId="8" xfId="0" applyFont="1" applyBorder="1"/>
    <xf numFmtId="0" fontId="5" fillId="0" borderId="11" xfId="0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Fill="1" applyBorder="1" applyAlignment="1"/>
    <xf numFmtId="0" fontId="5" fillId="0" borderId="4" xfId="0" quotePrefix="1" applyFont="1" applyBorder="1" applyAlignment="1">
      <alignment horizontal="left" indent="2"/>
    </xf>
    <xf numFmtId="0" fontId="0" fillId="0" borderId="4" xfId="0" applyFill="1" applyBorder="1"/>
    <xf numFmtId="0" fontId="3" fillId="0" borderId="5" xfId="0" applyFont="1" applyBorder="1" applyAlignment="1">
      <alignment horizontal="center"/>
    </xf>
    <xf numFmtId="8" fontId="5" fillId="0" borderId="11" xfId="0" applyNumberFormat="1" applyFont="1" applyFill="1" applyBorder="1"/>
    <xf numFmtId="0" fontId="5" fillId="0" borderId="11" xfId="0" applyFont="1" applyBorder="1" applyAlignment="1">
      <alignment horizontal="right"/>
    </xf>
    <xf numFmtId="8" fontId="0" fillId="0" borderId="11" xfId="0" applyNumberFormat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6" fontId="5" fillId="0" borderId="11" xfId="0" applyNumberFormat="1" applyFont="1" applyBorder="1" applyAlignment="1">
      <alignment horizontal="right"/>
    </xf>
    <xf numFmtId="8" fontId="5" fillId="0" borderId="11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8" fontId="5" fillId="0" borderId="7" xfId="0" applyNumberFormat="1" applyFont="1" applyBorder="1"/>
    <xf numFmtId="8" fontId="5" fillId="0" borderId="14" xfId="0" applyNumberFormat="1" applyFont="1" applyBorder="1"/>
    <xf numFmtId="0" fontId="5" fillId="0" borderId="7" xfId="0" applyFont="1" applyBorder="1" applyAlignment="1">
      <alignment horizontal="right"/>
    </xf>
    <xf numFmtId="164" fontId="0" fillId="0" borderId="8" xfId="0" applyNumberFormat="1" applyBorder="1"/>
    <xf numFmtId="164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8" fontId="5" fillId="0" borderId="14" xfId="0" applyNumberFormat="1" applyFont="1" applyBorder="1" applyAlignment="1">
      <alignment horizontal="right"/>
    </xf>
    <xf numFmtId="8" fontId="5" fillId="0" borderId="14" xfId="0" applyNumberFormat="1" applyFont="1" applyFill="1" applyBorder="1"/>
    <xf numFmtId="8" fontId="5" fillId="0" borderId="14" xfId="0" applyNumberFormat="1" applyFont="1" applyFill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0" fillId="0" borderId="9" xfId="0" applyFill="1" applyBorder="1"/>
    <xf numFmtId="0" fontId="5" fillId="0" borderId="4" xfId="0" applyFont="1" applyFill="1" applyBorder="1"/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44" fontId="0" fillId="0" borderId="14" xfId="1" applyFont="1" applyBorder="1" applyAlignment="1">
      <alignment horizontal="left"/>
    </xf>
    <xf numFmtId="44" fontId="0" fillId="0" borderId="10" xfId="1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10" workbookViewId="0">
      <selection activeCell="A55" sqref="A55:J55"/>
    </sheetView>
  </sheetViews>
  <sheetFormatPr defaultRowHeight="12.75" x14ac:dyDescent="0.2"/>
  <cols>
    <col min="1" max="1" width="10" customWidth="1"/>
    <col min="2" max="2" width="17.42578125" bestFit="1" customWidth="1"/>
    <col min="10" max="10" width="9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v>93</v>
      </c>
      <c r="C2" s="5"/>
      <c r="D2" s="5"/>
      <c r="E2" s="5"/>
      <c r="F2" s="5"/>
      <c r="G2" s="113" t="s">
        <v>243</v>
      </c>
      <c r="H2" s="124" t="s">
        <v>41</v>
      </c>
      <c r="I2" s="124"/>
      <c r="J2" s="9">
        <v>2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128" t="s">
        <v>44</v>
      </c>
      <c r="D7" s="128"/>
      <c r="E7" s="128"/>
      <c r="F7" s="128"/>
      <c r="G7" s="128"/>
      <c r="H7" s="128"/>
      <c r="I7" s="5"/>
      <c r="J7" s="6"/>
    </row>
    <row r="8" spans="1:10" x14ac:dyDescent="0.2">
      <c r="A8" s="4"/>
      <c r="B8" s="5" t="s">
        <v>48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49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50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3" t="s">
        <v>51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1" t="s">
        <v>52</v>
      </c>
      <c r="C13" s="18" t="s">
        <v>46</v>
      </c>
      <c r="D13" s="5"/>
      <c r="E13" s="21" t="s">
        <v>52</v>
      </c>
      <c r="F13" s="18" t="s">
        <v>46</v>
      </c>
      <c r="G13" s="5"/>
      <c r="H13" s="21" t="s">
        <v>52</v>
      </c>
      <c r="I13" s="18" t="s">
        <v>46</v>
      </c>
      <c r="J13" s="6"/>
    </row>
    <row r="14" spans="1:10" x14ac:dyDescent="0.2">
      <c r="A14" s="4"/>
      <c r="B14" s="22" t="s">
        <v>45</v>
      </c>
      <c r="C14" s="19" t="s">
        <v>47</v>
      </c>
      <c r="D14" s="5"/>
      <c r="E14" s="22" t="s">
        <v>45</v>
      </c>
      <c r="F14" s="19" t="s">
        <v>47</v>
      </c>
      <c r="G14" s="5"/>
      <c r="H14" s="22" t="s">
        <v>45</v>
      </c>
      <c r="I14" s="19" t="s">
        <v>47</v>
      </c>
      <c r="J14" s="6"/>
    </row>
    <row r="15" spans="1:10" x14ac:dyDescent="0.2">
      <c r="A15" s="4"/>
      <c r="B15" s="83" t="s">
        <v>181</v>
      </c>
      <c r="C15" s="17">
        <v>0</v>
      </c>
      <c r="D15" s="5"/>
      <c r="E15" s="17">
        <v>27</v>
      </c>
      <c r="F15" s="17">
        <v>0</v>
      </c>
      <c r="G15" s="5"/>
      <c r="H15" s="17"/>
      <c r="I15" s="17"/>
      <c r="J15" s="6"/>
    </row>
    <row r="16" spans="1:10" x14ac:dyDescent="0.2">
      <c r="A16" s="4"/>
      <c r="B16" s="83" t="s">
        <v>187</v>
      </c>
      <c r="C16" s="17">
        <v>2</v>
      </c>
      <c r="D16" s="5"/>
      <c r="E16" s="17">
        <v>28</v>
      </c>
      <c r="F16" s="17">
        <v>0</v>
      </c>
      <c r="G16" s="5"/>
      <c r="H16" s="17"/>
      <c r="I16" s="17"/>
      <c r="J16" s="6"/>
    </row>
    <row r="17" spans="1:10" x14ac:dyDescent="0.2">
      <c r="A17" s="4"/>
      <c r="B17" s="83" t="s">
        <v>188</v>
      </c>
      <c r="C17" s="17">
        <v>0</v>
      </c>
      <c r="D17" s="5"/>
      <c r="E17" s="17">
        <v>29</v>
      </c>
      <c r="F17" s="17">
        <v>0</v>
      </c>
      <c r="G17" s="5"/>
      <c r="H17" s="17"/>
      <c r="I17" s="17"/>
      <c r="J17" s="6"/>
    </row>
    <row r="18" spans="1:10" x14ac:dyDescent="0.2">
      <c r="A18" s="4"/>
      <c r="B18" s="83" t="s">
        <v>189</v>
      </c>
      <c r="C18" s="17">
        <v>0</v>
      </c>
      <c r="D18" s="5"/>
      <c r="E18" s="17">
        <v>30</v>
      </c>
      <c r="F18" s="17">
        <v>1</v>
      </c>
      <c r="G18" s="5"/>
      <c r="H18" s="17"/>
      <c r="I18" s="17"/>
      <c r="J18" s="6"/>
    </row>
    <row r="19" spans="1:10" x14ac:dyDescent="0.2">
      <c r="A19" s="4"/>
      <c r="B19" s="83" t="s">
        <v>190</v>
      </c>
      <c r="C19" s="17">
        <v>0</v>
      </c>
      <c r="D19" s="5"/>
      <c r="E19" s="17">
        <v>31</v>
      </c>
      <c r="F19" s="17">
        <v>1</v>
      </c>
      <c r="G19" s="5"/>
      <c r="H19" s="17"/>
      <c r="I19" s="17"/>
      <c r="J19" s="6"/>
    </row>
    <row r="20" spans="1:10" x14ac:dyDescent="0.2">
      <c r="A20" s="4"/>
      <c r="B20" s="17">
        <v>6</v>
      </c>
      <c r="C20" s="17">
        <v>0</v>
      </c>
      <c r="D20" s="5"/>
      <c r="E20" s="17">
        <v>32</v>
      </c>
      <c r="F20" s="17">
        <v>1</v>
      </c>
      <c r="G20" s="5"/>
      <c r="H20" s="17"/>
      <c r="I20" s="17"/>
      <c r="J20" s="6"/>
    </row>
    <row r="21" spans="1:10" x14ac:dyDescent="0.2">
      <c r="A21" s="4"/>
      <c r="B21" s="17">
        <v>7</v>
      </c>
      <c r="C21" s="17">
        <v>0</v>
      </c>
      <c r="D21" s="5"/>
      <c r="E21" s="17">
        <v>33</v>
      </c>
      <c r="F21" s="17">
        <v>1</v>
      </c>
      <c r="G21" s="5"/>
      <c r="H21" s="17"/>
      <c r="I21" s="17"/>
      <c r="J21" s="6"/>
    </row>
    <row r="22" spans="1:10" x14ac:dyDescent="0.2">
      <c r="A22" s="4"/>
      <c r="B22" s="17">
        <v>8</v>
      </c>
      <c r="C22" s="17">
        <v>0</v>
      </c>
      <c r="D22" s="5"/>
      <c r="E22" s="17">
        <v>34</v>
      </c>
      <c r="F22" s="17">
        <v>1</v>
      </c>
      <c r="G22" s="5"/>
      <c r="H22" s="17"/>
      <c r="I22" s="17"/>
      <c r="J22" s="6"/>
    </row>
    <row r="23" spans="1:10" x14ac:dyDescent="0.2">
      <c r="A23" s="4"/>
      <c r="B23" s="17">
        <v>9</v>
      </c>
      <c r="C23" s="17">
        <v>0</v>
      </c>
      <c r="D23" s="5"/>
      <c r="E23" s="17">
        <v>35</v>
      </c>
      <c r="F23" s="17">
        <v>1</v>
      </c>
      <c r="G23" s="5"/>
      <c r="H23" s="17"/>
      <c r="I23" s="17"/>
      <c r="J23" s="6"/>
    </row>
    <row r="24" spans="1:10" x14ac:dyDescent="0.2">
      <c r="A24" s="4"/>
      <c r="B24" s="17">
        <v>10</v>
      </c>
      <c r="C24" s="17">
        <v>0</v>
      </c>
      <c r="D24" s="5"/>
      <c r="E24" s="17">
        <v>36</v>
      </c>
      <c r="F24" s="17">
        <v>0</v>
      </c>
      <c r="G24" s="5"/>
      <c r="H24" s="17"/>
      <c r="I24" s="17"/>
      <c r="J24" s="6"/>
    </row>
    <row r="25" spans="1:10" x14ac:dyDescent="0.2">
      <c r="A25" s="4"/>
      <c r="B25" s="17">
        <v>11</v>
      </c>
      <c r="C25" s="17">
        <v>0</v>
      </c>
      <c r="D25" s="5"/>
      <c r="E25" s="17">
        <v>37</v>
      </c>
      <c r="F25" s="17">
        <v>0</v>
      </c>
      <c r="G25" s="5"/>
      <c r="H25" s="17"/>
      <c r="I25" s="17"/>
      <c r="J25" s="6"/>
    </row>
    <row r="26" spans="1:10" x14ac:dyDescent="0.2">
      <c r="A26" s="4"/>
      <c r="B26" s="17">
        <v>12</v>
      </c>
      <c r="C26" s="17">
        <v>0</v>
      </c>
      <c r="D26" s="5"/>
      <c r="E26" s="17">
        <v>38</v>
      </c>
      <c r="F26" s="17">
        <v>0</v>
      </c>
      <c r="G26" s="5"/>
      <c r="H26" s="17"/>
      <c r="I26" s="17"/>
      <c r="J26" s="6"/>
    </row>
    <row r="27" spans="1:10" x14ac:dyDescent="0.2">
      <c r="A27" s="4"/>
      <c r="B27" s="17">
        <v>13</v>
      </c>
      <c r="C27" s="17">
        <v>0</v>
      </c>
      <c r="D27" s="5"/>
      <c r="E27" s="17">
        <v>39</v>
      </c>
      <c r="F27" s="17">
        <v>0</v>
      </c>
      <c r="G27" s="5"/>
      <c r="H27" s="17"/>
      <c r="I27" s="17"/>
      <c r="J27" s="6"/>
    </row>
    <row r="28" spans="1:10" x14ac:dyDescent="0.2">
      <c r="A28" s="4"/>
      <c r="B28" s="17">
        <v>14</v>
      </c>
      <c r="C28" s="17">
        <v>1</v>
      </c>
      <c r="D28" s="5"/>
      <c r="E28" s="17"/>
      <c r="F28" s="17"/>
      <c r="G28" s="5"/>
      <c r="H28" s="17"/>
      <c r="I28" s="17"/>
      <c r="J28" s="6"/>
    </row>
    <row r="29" spans="1:10" x14ac:dyDescent="0.2">
      <c r="A29" s="4"/>
      <c r="B29" s="17">
        <v>15</v>
      </c>
      <c r="C29" s="17">
        <v>0</v>
      </c>
      <c r="D29" s="5"/>
      <c r="E29" s="17"/>
      <c r="F29" s="17"/>
      <c r="G29" s="5"/>
      <c r="H29" s="17"/>
      <c r="I29" s="17"/>
      <c r="J29" s="6"/>
    </row>
    <row r="30" spans="1:10" x14ac:dyDescent="0.2">
      <c r="A30" s="4"/>
      <c r="B30" s="17">
        <v>16</v>
      </c>
      <c r="C30" s="17">
        <v>0</v>
      </c>
      <c r="D30" s="5"/>
      <c r="E30" s="17"/>
      <c r="F30" s="17"/>
      <c r="G30" s="5"/>
      <c r="H30" s="17"/>
      <c r="I30" s="17"/>
      <c r="J30" s="6"/>
    </row>
    <row r="31" spans="1:10" x14ac:dyDescent="0.2">
      <c r="A31" s="4"/>
      <c r="B31" s="17">
        <v>17</v>
      </c>
      <c r="C31" s="17">
        <v>0</v>
      </c>
      <c r="D31" s="5"/>
      <c r="E31" s="17"/>
      <c r="F31" s="17"/>
      <c r="G31" s="5"/>
      <c r="H31" s="17"/>
      <c r="I31" s="17"/>
      <c r="J31" s="6"/>
    </row>
    <row r="32" spans="1:10" x14ac:dyDescent="0.2">
      <c r="A32" s="4"/>
      <c r="B32" s="17">
        <v>18</v>
      </c>
      <c r="C32" s="17">
        <v>0</v>
      </c>
      <c r="D32" s="5"/>
      <c r="E32" s="17"/>
      <c r="F32" s="17"/>
      <c r="G32" s="5"/>
      <c r="H32" s="17"/>
      <c r="I32" s="17"/>
      <c r="J32" s="6"/>
    </row>
    <row r="33" spans="1:10" x14ac:dyDescent="0.2">
      <c r="A33" s="4"/>
      <c r="B33" s="17">
        <v>19</v>
      </c>
      <c r="C33" s="17">
        <v>0</v>
      </c>
      <c r="D33" s="5"/>
      <c r="E33" s="17"/>
      <c r="F33" s="17"/>
      <c r="G33" s="5"/>
      <c r="H33" s="17"/>
      <c r="I33" s="17"/>
      <c r="J33" s="6"/>
    </row>
    <row r="34" spans="1:10" x14ac:dyDescent="0.2">
      <c r="A34" s="4"/>
      <c r="B34" s="17">
        <v>20</v>
      </c>
      <c r="C34" s="17">
        <v>0</v>
      </c>
      <c r="D34" s="5"/>
      <c r="E34" s="17"/>
      <c r="F34" s="17"/>
      <c r="G34" s="5"/>
      <c r="H34" s="17"/>
      <c r="I34" s="17"/>
      <c r="J34" s="6"/>
    </row>
    <row r="35" spans="1:10" x14ac:dyDescent="0.2">
      <c r="A35" s="4"/>
      <c r="B35" s="17">
        <v>21</v>
      </c>
      <c r="C35" s="17">
        <v>0</v>
      </c>
      <c r="D35" s="5"/>
      <c r="E35" s="17"/>
      <c r="F35" s="17"/>
      <c r="G35" s="5"/>
      <c r="H35" s="17"/>
      <c r="I35" s="17"/>
      <c r="J35" s="6"/>
    </row>
    <row r="36" spans="1:10" x14ac:dyDescent="0.2">
      <c r="A36" s="4"/>
      <c r="B36" s="17">
        <v>22</v>
      </c>
      <c r="C36" s="17">
        <v>1</v>
      </c>
      <c r="D36" s="5"/>
      <c r="E36" s="17"/>
      <c r="F36" s="17"/>
      <c r="G36" s="5"/>
      <c r="H36" s="17"/>
      <c r="I36" s="17"/>
      <c r="J36" s="6"/>
    </row>
    <row r="37" spans="1:10" x14ac:dyDescent="0.2">
      <c r="A37" s="4"/>
      <c r="B37" s="17">
        <v>23</v>
      </c>
      <c r="C37" s="17">
        <v>1</v>
      </c>
      <c r="D37" s="5"/>
      <c r="E37" s="17"/>
      <c r="F37" s="17"/>
      <c r="G37" s="5"/>
      <c r="H37" s="17"/>
      <c r="I37" s="17"/>
      <c r="J37" s="6"/>
    </row>
    <row r="38" spans="1:10" x14ac:dyDescent="0.2">
      <c r="A38" s="4"/>
      <c r="B38" s="17">
        <v>24</v>
      </c>
      <c r="C38" s="17">
        <v>1</v>
      </c>
      <c r="D38" s="5"/>
      <c r="E38" s="17"/>
      <c r="F38" s="17"/>
      <c r="G38" s="5"/>
      <c r="H38" s="17"/>
      <c r="I38" s="17"/>
      <c r="J38" s="6"/>
    </row>
    <row r="39" spans="1:10" x14ac:dyDescent="0.2">
      <c r="A39" s="4"/>
      <c r="B39" s="17">
        <v>25</v>
      </c>
      <c r="C39" s="17">
        <v>0</v>
      </c>
      <c r="D39" s="5"/>
      <c r="E39" s="17"/>
      <c r="F39" s="17"/>
      <c r="G39" s="5"/>
      <c r="H39" s="17"/>
      <c r="I39" s="17"/>
      <c r="J39" s="6"/>
    </row>
    <row r="40" spans="1:10" x14ac:dyDescent="0.2">
      <c r="A40" s="4"/>
      <c r="B40" s="17">
        <v>26</v>
      </c>
      <c r="C40" s="17">
        <v>0</v>
      </c>
      <c r="D40" s="5"/>
      <c r="E40" s="17"/>
      <c r="F40" s="17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29" t="s">
        <v>53</v>
      </c>
      <c r="E43" s="129"/>
      <c r="F43" s="129"/>
      <c r="G43" s="129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75" t="s">
        <v>131</v>
      </c>
      <c r="B52" s="69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4" t="s">
        <v>271</v>
      </c>
      <c r="B54" s="72"/>
      <c r="C54" s="8"/>
      <c r="D54" s="8"/>
      <c r="E54" s="8"/>
      <c r="F54" s="8"/>
      <c r="G54" s="8"/>
      <c r="H54" s="71" t="s">
        <v>250</v>
      </c>
      <c r="I54" s="8"/>
      <c r="J54" s="114"/>
    </row>
    <row r="55" spans="1:10" x14ac:dyDescent="0.2">
      <c r="A55" s="125" t="s">
        <v>38</v>
      </c>
      <c r="B55" s="126"/>
      <c r="C55" s="126"/>
      <c r="D55" s="126"/>
      <c r="E55" s="126"/>
      <c r="F55" s="126"/>
      <c r="G55" s="126"/>
      <c r="H55" s="126"/>
      <c r="I55" s="126"/>
      <c r="J55" s="12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8" zoomScaleNormal="100" workbookViewId="0">
      <selection activeCell="Q51" sqref="Q51"/>
    </sheetView>
  </sheetViews>
  <sheetFormatPr defaultRowHeight="12.75" x14ac:dyDescent="0.2"/>
  <cols>
    <col min="3" max="3" width="7.7109375" customWidth="1"/>
    <col min="4" max="7" width="10.85546875" customWidth="1"/>
    <col min="8" max="9" width="8.140625" customWidth="1"/>
    <col min="10" max="10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73" t="s">
        <v>31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174" t="s">
        <v>30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68" t="s">
        <v>2</v>
      </c>
      <c r="B9" s="169"/>
      <c r="C9" s="169"/>
      <c r="D9" s="169"/>
      <c r="E9" s="169"/>
      <c r="F9" s="169"/>
      <c r="G9" s="169"/>
      <c r="H9" s="169"/>
      <c r="I9" s="169"/>
      <c r="J9" s="170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94</v>
      </c>
      <c r="B11" s="13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0"/>
      <c r="C13" s="78"/>
      <c r="D13" s="148" t="s">
        <v>3</v>
      </c>
      <c r="E13" s="149"/>
      <c r="F13" s="149"/>
      <c r="G13" s="150"/>
      <c r="H13" s="99"/>
      <c r="I13" s="99"/>
      <c r="J13" s="87"/>
    </row>
    <row r="14" spans="1:10" x14ac:dyDescent="0.2">
      <c r="A14" s="62" t="s">
        <v>13</v>
      </c>
      <c r="B14" s="55"/>
      <c r="C14" s="56"/>
      <c r="D14" s="83" t="s">
        <v>166</v>
      </c>
      <c r="E14" s="83" t="s">
        <v>167</v>
      </c>
      <c r="F14" s="83" t="s">
        <v>168</v>
      </c>
      <c r="G14" s="83" t="s">
        <v>169</v>
      </c>
      <c r="H14" s="13"/>
      <c r="I14" s="13"/>
      <c r="J14" s="86"/>
    </row>
    <row r="15" spans="1:10" x14ac:dyDescent="0.2">
      <c r="A15" s="64" t="s">
        <v>25</v>
      </c>
      <c r="B15" s="14"/>
      <c r="C15" s="16"/>
      <c r="D15" s="107" t="s">
        <v>235</v>
      </c>
      <c r="E15" s="107" t="s">
        <v>237</v>
      </c>
      <c r="F15" s="107" t="s">
        <v>258</v>
      </c>
      <c r="G15" s="107" t="s">
        <v>263</v>
      </c>
      <c r="H15" s="13"/>
      <c r="I15" s="13"/>
      <c r="J15" s="86"/>
    </row>
    <row r="16" spans="1:10" x14ac:dyDescent="0.2">
      <c r="A16" s="57" t="s">
        <v>7</v>
      </c>
      <c r="B16" s="79"/>
      <c r="C16" s="59"/>
      <c r="D16" s="107" t="s">
        <v>236</v>
      </c>
      <c r="E16" s="107" t="s">
        <v>261</v>
      </c>
      <c r="F16" s="107" t="s">
        <v>262</v>
      </c>
      <c r="G16" s="107" t="s">
        <v>240</v>
      </c>
      <c r="H16" s="13"/>
      <c r="I16" s="13"/>
      <c r="J16" s="86"/>
    </row>
    <row r="17" spans="1:10" x14ac:dyDescent="0.2">
      <c r="A17" s="54" t="s">
        <v>8</v>
      </c>
      <c r="B17" s="14"/>
      <c r="C17" s="16"/>
      <c r="D17" s="85"/>
      <c r="E17" s="60"/>
      <c r="F17" s="60"/>
      <c r="G17" s="61"/>
      <c r="H17" s="13"/>
      <c r="I17" s="13"/>
      <c r="J17" s="86"/>
    </row>
    <row r="18" spans="1:10" x14ac:dyDescent="0.2">
      <c r="A18" s="51" t="s">
        <v>9</v>
      </c>
      <c r="B18" s="14"/>
      <c r="C18" s="16"/>
      <c r="D18" s="17" t="s">
        <v>55</v>
      </c>
      <c r="E18" s="17" t="s">
        <v>55</v>
      </c>
      <c r="F18" s="17" t="s">
        <v>55</v>
      </c>
      <c r="G18" s="17" t="s">
        <v>55</v>
      </c>
      <c r="H18" s="13"/>
      <c r="I18" s="13"/>
      <c r="J18" s="86"/>
    </row>
    <row r="19" spans="1:10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29" t="s">
        <v>14</v>
      </c>
      <c r="B21" s="25" t="s">
        <v>15</v>
      </c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29"/>
      <c r="B22" s="25" t="s">
        <v>16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9"/>
      <c r="B23" s="25" t="s">
        <v>17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29"/>
      <c r="B24" s="25" t="s">
        <v>18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29"/>
      <c r="B25" s="2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35" t="s">
        <v>57</v>
      </c>
      <c r="B26" s="48" t="s">
        <v>57</v>
      </c>
      <c r="C26" s="80"/>
      <c r="D26" s="80"/>
      <c r="E26" s="80"/>
      <c r="F26" s="80"/>
      <c r="G26" s="80"/>
      <c r="H26" s="80"/>
      <c r="I26" s="80"/>
      <c r="J26" s="81"/>
    </row>
    <row r="27" spans="1:10" x14ac:dyDescent="0.2">
      <c r="A27" s="29"/>
      <c r="B27" s="25" t="s">
        <v>57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34"/>
      <c r="B28" s="2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9"/>
      <c r="B29" s="2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90" t="s">
        <v>21</v>
      </c>
      <c r="B30" s="2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9"/>
      <c r="B31" s="2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75" t="s">
        <v>80</v>
      </c>
      <c r="B32" s="69" t="s">
        <v>256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69" t="s">
        <v>176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75" t="s">
        <v>83</v>
      </c>
      <c r="B35" s="69" t="s">
        <v>260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73" t="s">
        <v>186</v>
      </c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80"/>
      <c r="E38" s="80"/>
      <c r="F38" s="80"/>
      <c r="G38" s="80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7"/>
      <c r="B46" s="8"/>
      <c r="C46" s="8"/>
      <c r="D46" s="8"/>
      <c r="E46" s="8"/>
      <c r="F46" s="8"/>
      <c r="G46" s="8"/>
      <c r="H46" s="8"/>
      <c r="I46" s="8"/>
      <c r="J46" s="9"/>
    </row>
    <row r="47" spans="1:10" x14ac:dyDescent="0.2">
      <c r="A47" s="75" t="s">
        <v>131</v>
      </c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4" t="str">
        <f>+'Item 250 P34'!A54</f>
        <v>Issue Date:December 14, 2016</v>
      </c>
      <c r="B49" s="76"/>
      <c r="C49" s="76"/>
      <c r="D49" s="8"/>
      <c r="E49" s="8"/>
      <c r="F49" s="8"/>
      <c r="G49" s="8"/>
      <c r="H49" s="71" t="str">
        <f>+'Item 250 P34'!H54</f>
        <v>Effective Date:February 1, 2017</v>
      </c>
      <c r="I49" s="8"/>
      <c r="J49" s="9"/>
    </row>
    <row r="50" spans="1:10" x14ac:dyDescent="0.2">
      <c r="A50" s="137" t="s">
        <v>38</v>
      </c>
      <c r="B50" s="138"/>
      <c r="C50" s="138"/>
      <c r="D50" s="138"/>
      <c r="E50" s="138"/>
      <c r="F50" s="138"/>
      <c r="G50" s="138"/>
      <c r="H50" s="138"/>
      <c r="I50" s="138"/>
      <c r="J50" s="139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43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7"/>
      <c r="B53" s="8"/>
      <c r="C53" s="8"/>
      <c r="D53" s="8"/>
      <c r="E53" s="8"/>
      <c r="F53" s="8"/>
      <c r="G53" s="8"/>
      <c r="H53" s="8"/>
      <c r="I53" s="8"/>
      <c r="J53" s="9"/>
    </row>
  </sheetData>
  <mergeCells count="6">
    <mergeCell ref="H2:I2"/>
    <mergeCell ref="A50:J50"/>
    <mergeCell ref="A7:J7"/>
    <mergeCell ref="A8:J8"/>
    <mergeCell ref="A9:J9"/>
    <mergeCell ref="D13:G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opLeftCell="A13" zoomScaleNormal="100" workbookViewId="0">
      <selection activeCell="I54" sqref="I54"/>
    </sheetView>
  </sheetViews>
  <sheetFormatPr defaultRowHeight="12.75" x14ac:dyDescent="0.2"/>
  <cols>
    <col min="1" max="1" width="11.28515625" customWidth="1"/>
    <col min="2" max="2" width="17.42578125" customWidth="1"/>
    <col min="3" max="3" width="9.85546875" customWidth="1"/>
    <col min="4" max="4" width="10.7109375" customWidth="1"/>
    <col min="5" max="5" width="9.85546875" customWidth="1"/>
    <col min="6" max="6" width="1.42578125" customWidth="1"/>
    <col min="7" max="7" width="8.140625" customWidth="1"/>
    <col min="9" max="10" width="7.5703125" customWidth="1"/>
    <col min="11" max="11" width="12.570312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5"/>
      <c r="H2" s="113" t="s">
        <v>244</v>
      </c>
      <c r="I2" s="128" t="s">
        <v>41</v>
      </c>
      <c r="J2" s="128"/>
      <c r="K2" s="9">
        <v>22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5"/>
      <c r="K4" s="6"/>
    </row>
    <row r="5" spans="1:11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">
      <c r="A7" s="140" t="s">
        <v>61</v>
      </c>
      <c r="B7" s="141"/>
      <c r="C7" s="141"/>
      <c r="D7" s="141"/>
      <c r="E7" s="141"/>
      <c r="F7" s="141"/>
      <c r="G7" s="141"/>
      <c r="H7" s="141"/>
      <c r="I7" s="141"/>
      <c r="J7" s="141"/>
      <c r="K7" s="142"/>
    </row>
    <row r="8" spans="1:11" x14ac:dyDescent="0.2">
      <c r="A8" s="96"/>
      <c r="B8" s="94"/>
      <c r="C8" s="94"/>
      <c r="D8" s="94"/>
      <c r="E8" s="94"/>
      <c r="F8" s="94"/>
      <c r="G8" s="94"/>
      <c r="H8" s="94"/>
      <c r="I8" s="94"/>
      <c r="J8" s="94"/>
      <c r="K8" s="97"/>
    </row>
    <row r="9" spans="1:11" x14ac:dyDescent="0.2">
      <c r="A9" s="35" t="s">
        <v>62</v>
      </c>
      <c r="B9" s="94"/>
      <c r="C9" s="94"/>
      <c r="D9" s="94"/>
      <c r="E9" s="94"/>
      <c r="F9" s="94"/>
      <c r="G9" s="94"/>
      <c r="H9" s="94"/>
      <c r="I9" s="94"/>
      <c r="J9" s="94"/>
      <c r="K9" s="97"/>
    </row>
    <row r="10" spans="1:11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29" t="s">
        <v>33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38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38" t="s">
        <v>64</v>
      </c>
      <c r="B13" s="13"/>
      <c r="C13" s="5"/>
      <c r="D13" s="5"/>
      <c r="E13" s="5"/>
      <c r="F13" s="5"/>
      <c r="G13" s="5"/>
      <c r="H13" s="5"/>
      <c r="I13" s="5"/>
      <c r="J13" s="5"/>
      <c r="K13" s="6"/>
    </row>
    <row r="14" spans="1:11" x14ac:dyDescent="0.2">
      <c r="A14" s="10" t="s">
        <v>65</v>
      </c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x14ac:dyDescent="0.2">
      <c r="A15" s="39" t="s">
        <v>66</v>
      </c>
      <c r="B15" s="20"/>
      <c r="C15" s="93"/>
      <c r="D15" s="5"/>
      <c r="E15" s="20"/>
      <c r="F15" s="20"/>
      <c r="G15" s="93"/>
      <c r="H15" s="5"/>
      <c r="I15" s="20"/>
      <c r="J15" s="93"/>
      <c r="K15" s="6"/>
    </row>
    <row r="16" spans="1:11" x14ac:dyDescent="0.2">
      <c r="A16" s="100" t="s">
        <v>245</v>
      </c>
      <c r="B16" s="20"/>
      <c r="C16" s="93"/>
      <c r="D16" s="5"/>
      <c r="E16" s="20"/>
      <c r="F16" s="20"/>
      <c r="G16" s="93"/>
      <c r="H16" s="5"/>
      <c r="I16" s="20"/>
      <c r="J16" s="93"/>
      <c r="K16" s="6"/>
    </row>
    <row r="17" spans="1:11" x14ac:dyDescent="0.2">
      <c r="A17" s="39" t="s">
        <v>75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9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x14ac:dyDescent="0.2">
      <c r="A19" s="4" t="s">
        <v>67</v>
      </c>
      <c r="B19" s="5"/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2">
      <c r="A20" s="96"/>
      <c r="B20" s="94"/>
      <c r="C20" s="94"/>
      <c r="D20" s="94"/>
      <c r="E20" s="94"/>
      <c r="F20" s="94"/>
      <c r="G20" s="94"/>
      <c r="H20" s="94"/>
      <c r="I20" s="94"/>
      <c r="J20" s="94"/>
      <c r="K20" s="97"/>
    </row>
    <row r="21" spans="1:11" x14ac:dyDescent="0.2">
      <c r="A21" s="101"/>
      <c r="B21" s="40" t="s">
        <v>68</v>
      </c>
      <c r="C21" s="40" t="s">
        <v>71</v>
      </c>
      <c r="D21" s="40" t="s">
        <v>72</v>
      </c>
      <c r="E21" s="40" t="s">
        <v>73</v>
      </c>
      <c r="F21" s="135" t="s">
        <v>74</v>
      </c>
      <c r="G21" s="136"/>
      <c r="H21" s="5"/>
      <c r="I21" s="15"/>
      <c r="J21" s="15"/>
      <c r="K21" s="102"/>
    </row>
    <row r="22" spans="1:11" x14ac:dyDescent="0.2">
      <c r="A22" s="101"/>
      <c r="B22" s="41" t="s">
        <v>69</v>
      </c>
      <c r="C22" s="41" t="s">
        <v>39</v>
      </c>
      <c r="D22" s="41" t="s">
        <v>60</v>
      </c>
      <c r="E22" s="41" t="s">
        <v>60</v>
      </c>
      <c r="F22" s="133" t="s">
        <v>60</v>
      </c>
      <c r="G22" s="134"/>
      <c r="H22" s="5"/>
      <c r="I22" s="15"/>
      <c r="J22" s="15"/>
      <c r="K22" s="102"/>
    </row>
    <row r="23" spans="1:11" x14ac:dyDescent="0.2">
      <c r="A23" s="101"/>
      <c r="B23" s="42" t="s">
        <v>70</v>
      </c>
      <c r="C23" s="42" t="s">
        <v>60</v>
      </c>
      <c r="D23" s="42" t="s">
        <v>59</v>
      </c>
      <c r="E23" s="42" t="s">
        <v>59</v>
      </c>
      <c r="F23" s="131" t="s">
        <v>59</v>
      </c>
      <c r="G23" s="132"/>
      <c r="H23" s="5"/>
      <c r="I23" s="15"/>
      <c r="J23" s="15"/>
      <c r="K23" s="102"/>
    </row>
    <row r="24" spans="1:11" x14ac:dyDescent="0.2">
      <c r="A24" s="101"/>
      <c r="B24" s="83" t="s">
        <v>133</v>
      </c>
      <c r="C24" s="83" t="s">
        <v>142</v>
      </c>
      <c r="D24" s="104" t="s">
        <v>135</v>
      </c>
      <c r="E24" s="17"/>
      <c r="F24" s="130"/>
      <c r="G24" s="130"/>
      <c r="H24" s="5"/>
      <c r="I24" s="5"/>
      <c r="J24" s="5"/>
      <c r="K24" s="6"/>
    </row>
    <row r="25" spans="1:11" x14ac:dyDescent="0.2">
      <c r="A25" s="101"/>
      <c r="B25" s="83" t="s">
        <v>136</v>
      </c>
      <c r="C25" s="83" t="s">
        <v>134</v>
      </c>
      <c r="D25" s="104" t="s">
        <v>220</v>
      </c>
      <c r="E25" s="17"/>
      <c r="F25" s="130"/>
      <c r="G25" s="130"/>
      <c r="H25" s="5"/>
      <c r="I25" s="5"/>
      <c r="J25" s="5"/>
      <c r="K25" s="6"/>
    </row>
    <row r="26" spans="1:11" x14ac:dyDescent="0.2">
      <c r="A26" s="101"/>
      <c r="B26" s="83" t="s">
        <v>136</v>
      </c>
      <c r="C26" s="83" t="s">
        <v>142</v>
      </c>
      <c r="D26" s="104" t="s">
        <v>192</v>
      </c>
      <c r="E26" s="17"/>
      <c r="F26" s="130"/>
      <c r="G26" s="130"/>
      <c r="H26" s="5"/>
      <c r="I26" s="5"/>
      <c r="J26" s="5"/>
      <c r="K26" s="6"/>
    </row>
    <row r="27" spans="1:11" x14ac:dyDescent="0.2">
      <c r="A27" s="101"/>
      <c r="B27" s="83" t="s">
        <v>137</v>
      </c>
      <c r="C27" s="83" t="s">
        <v>142</v>
      </c>
      <c r="D27" s="104" t="s">
        <v>216</v>
      </c>
      <c r="E27" s="17"/>
      <c r="F27" s="130"/>
      <c r="G27" s="130"/>
      <c r="H27" s="5"/>
      <c r="I27" s="5"/>
      <c r="J27" s="5"/>
      <c r="K27" s="6"/>
    </row>
    <row r="28" spans="1:11" x14ac:dyDescent="0.2">
      <c r="A28" s="101"/>
      <c r="B28" s="83" t="s">
        <v>138</v>
      </c>
      <c r="C28" s="83" t="s">
        <v>142</v>
      </c>
      <c r="D28" s="104" t="s">
        <v>217</v>
      </c>
      <c r="E28" s="17"/>
      <c r="F28" s="130"/>
      <c r="G28" s="130"/>
      <c r="H28" s="5"/>
      <c r="I28" s="5"/>
      <c r="J28" s="5"/>
      <c r="K28" s="6"/>
    </row>
    <row r="29" spans="1:11" x14ac:dyDescent="0.2">
      <c r="A29" s="101"/>
      <c r="B29" s="83" t="s">
        <v>139</v>
      </c>
      <c r="C29" s="83" t="s">
        <v>142</v>
      </c>
      <c r="D29" s="104" t="s">
        <v>218</v>
      </c>
      <c r="E29" s="17"/>
      <c r="F29" s="130"/>
      <c r="G29" s="130"/>
      <c r="H29" s="5"/>
      <c r="I29" s="5"/>
      <c r="J29" s="5"/>
      <c r="K29" s="6"/>
    </row>
    <row r="30" spans="1:11" x14ac:dyDescent="0.2">
      <c r="A30" s="101"/>
      <c r="B30" s="83" t="s">
        <v>140</v>
      </c>
      <c r="C30" s="83" t="s">
        <v>142</v>
      </c>
      <c r="D30" s="104" t="s">
        <v>246</v>
      </c>
      <c r="E30" s="17"/>
      <c r="F30" s="130"/>
      <c r="G30" s="130"/>
      <c r="H30" s="5"/>
      <c r="I30" s="5"/>
      <c r="J30" s="5"/>
      <c r="K30" s="6"/>
    </row>
    <row r="31" spans="1:11" x14ac:dyDescent="0.2">
      <c r="A31" s="101"/>
      <c r="B31" s="83" t="s">
        <v>141</v>
      </c>
      <c r="C31" s="83" t="s">
        <v>142</v>
      </c>
      <c r="D31" s="104" t="s">
        <v>219</v>
      </c>
      <c r="E31" s="17"/>
      <c r="F31" s="130"/>
      <c r="G31" s="130"/>
      <c r="H31" s="5"/>
      <c r="I31" s="5"/>
      <c r="J31" s="5"/>
      <c r="K31" s="6"/>
    </row>
    <row r="32" spans="1:11" x14ac:dyDescent="0.2">
      <c r="A32" s="4"/>
      <c r="B32" s="83" t="s">
        <v>143</v>
      </c>
      <c r="C32" s="83" t="s">
        <v>142</v>
      </c>
      <c r="D32" s="104" t="s">
        <v>193</v>
      </c>
      <c r="E32" s="17"/>
      <c r="F32" s="130"/>
      <c r="G32" s="130"/>
      <c r="H32" s="5"/>
      <c r="I32" s="5"/>
      <c r="J32" s="5"/>
      <c r="K32" s="6"/>
    </row>
    <row r="33" spans="1:11" x14ac:dyDescent="0.2">
      <c r="A33" s="4"/>
      <c r="B33" s="83" t="s">
        <v>144</v>
      </c>
      <c r="C33" s="83" t="s">
        <v>142</v>
      </c>
      <c r="D33" s="104" t="s">
        <v>196</v>
      </c>
      <c r="E33" s="43"/>
      <c r="F33" s="143"/>
      <c r="G33" s="143"/>
      <c r="H33" s="5"/>
      <c r="I33" s="94"/>
      <c r="J33" s="94"/>
      <c r="K33" s="97"/>
    </row>
    <row r="34" spans="1:11" x14ac:dyDescent="0.2">
      <c r="A34" s="4"/>
      <c r="B34" s="83" t="s">
        <v>145</v>
      </c>
      <c r="C34" s="83" t="s">
        <v>142</v>
      </c>
      <c r="D34" s="106" t="s">
        <v>221</v>
      </c>
      <c r="E34" s="17"/>
      <c r="F34" s="130"/>
      <c r="G34" s="130"/>
      <c r="H34" s="5"/>
      <c r="I34" s="5"/>
      <c r="J34" s="5"/>
      <c r="K34" s="6"/>
    </row>
    <row r="35" spans="1:11" x14ac:dyDescent="0.2">
      <c r="A35" s="4"/>
      <c r="B35" s="44"/>
      <c r="C35" s="17"/>
      <c r="D35" s="17"/>
      <c r="E35" s="17"/>
      <c r="F35" s="130"/>
      <c r="G35" s="130"/>
      <c r="H35" s="5"/>
      <c r="I35" s="5"/>
      <c r="J35" s="5"/>
      <c r="K35" s="6"/>
    </row>
    <row r="36" spans="1:11" x14ac:dyDescent="0.2">
      <c r="A36" s="4"/>
      <c r="B36" s="17"/>
      <c r="C36" s="17"/>
      <c r="D36" s="17"/>
      <c r="E36" s="17"/>
      <c r="F36" s="130"/>
      <c r="G36" s="130"/>
      <c r="H36" s="5"/>
      <c r="I36" s="5"/>
      <c r="J36" s="5"/>
      <c r="K36" s="6"/>
    </row>
    <row r="37" spans="1:11" x14ac:dyDescent="0.2">
      <c r="A37" s="47" t="s">
        <v>32</v>
      </c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45" t="s">
        <v>76</v>
      </c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/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4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75" t="s">
        <v>182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63" t="s">
        <v>183</v>
      </c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75" t="s">
        <v>184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94"/>
      <c r="E45" s="94"/>
      <c r="F45" s="94"/>
      <c r="G45" s="94"/>
      <c r="H45" s="94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46" t="s">
        <v>37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75" t="s">
        <v>131</v>
      </c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74" t="str">
        <f>+'Check Sheet P2'!A54</f>
        <v>Issue Date:December 14, 2016</v>
      </c>
      <c r="B54" s="115"/>
      <c r="C54" s="8"/>
      <c r="D54" s="8"/>
      <c r="E54" s="8"/>
      <c r="F54" s="8"/>
      <c r="G54" s="8"/>
      <c r="H54" s="8"/>
      <c r="I54" s="71" t="str">
        <f>+'Check Sheet P2'!H54</f>
        <v>Effective Date:February 1, 2017</v>
      </c>
      <c r="J54" s="8"/>
      <c r="K54" s="116"/>
    </row>
    <row r="55" spans="1:11" x14ac:dyDescent="0.2">
      <c r="A55" s="137" t="s">
        <v>38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9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19">
    <mergeCell ref="F21:G21"/>
    <mergeCell ref="I2:J2"/>
    <mergeCell ref="A55:K55"/>
    <mergeCell ref="A7:K7"/>
    <mergeCell ref="F36:G36"/>
    <mergeCell ref="F35:G35"/>
    <mergeCell ref="F34:G34"/>
    <mergeCell ref="F33:G33"/>
    <mergeCell ref="F32:G32"/>
    <mergeCell ref="F31:G31"/>
    <mergeCell ref="F30:G30"/>
    <mergeCell ref="F29:G29"/>
    <mergeCell ref="F28:G28"/>
    <mergeCell ref="F27:G27"/>
    <mergeCell ref="F26:G26"/>
    <mergeCell ref="F25:G25"/>
    <mergeCell ref="F24:G24"/>
    <mergeCell ref="F23:G23"/>
    <mergeCell ref="F22:G22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A55" sqref="A55:J5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23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40" t="s">
        <v>77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78</v>
      </c>
      <c r="B9" s="27" t="s">
        <v>34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27" t="s">
        <v>35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3" t="s">
        <v>79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80</v>
      </c>
      <c r="B13" s="26" t="s">
        <v>81</v>
      </c>
      <c r="C13" s="12"/>
      <c r="D13" s="5"/>
      <c r="E13" s="20"/>
      <c r="F13" s="12"/>
      <c r="G13" s="5"/>
      <c r="H13" s="20"/>
      <c r="I13" s="12"/>
      <c r="J13" s="6"/>
    </row>
    <row r="14" spans="1:10" x14ac:dyDescent="0.2">
      <c r="A14" s="4"/>
      <c r="B14" s="26" t="s">
        <v>82</v>
      </c>
      <c r="C14" s="12"/>
      <c r="D14" s="5"/>
      <c r="E14" s="20"/>
      <c r="F14" s="12"/>
      <c r="G14" s="5"/>
      <c r="H14" s="20"/>
      <c r="I14" s="12"/>
      <c r="J14" s="6"/>
    </row>
    <row r="15" spans="1:10" x14ac:dyDescent="0.2">
      <c r="A15" s="4"/>
      <c r="B15" s="48" t="s">
        <v>247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48" t="s">
        <v>248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2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5" t="s">
        <v>83</v>
      </c>
      <c r="B18" s="48" t="s">
        <v>84</v>
      </c>
      <c r="C18" s="23"/>
      <c r="D18" s="23"/>
      <c r="E18" s="23"/>
      <c r="F18" s="23"/>
      <c r="G18" s="23"/>
      <c r="H18" s="23"/>
      <c r="I18" s="23"/>
      <c r="J18" s="28"/>
    </row>
    <row r="19" spans="1:10" x14ac:dyDescent="0.2">
      <c r="A19" s="4"/>
      <c r="B19" s="25" t="s">
        <v>85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2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25"/>
      <c r="C21" s="1"/>
      <c r="D21" s="3"/>
      <c r="E21" s="146" t="s">
        <v>86</v>
      </c>
      <c r="F21" s="147"/>
      <c r="G21" s="5"/>
      <c r="H21" s="5"/>
      <c r="I21" s="5"/>
      <c r="J21" s="6"/>
    </row>
    <row r="22" spans="1:10" x14ac:dyDescent="0.2">
      <c r="A22" s="4"/>
      <c r="B22" s="25"/>
      <c r="C22" s="144" t="s">
        <v>56</v>
      </c>
      <c r="D22" s="145"/>
      <c r="E22" s="144" t="s">
        <v>87</v>
      </c>
      <c r="F22" s="145"/>
      <c r="G22" s="5"/>
      <c r="H22" s="5"/>
      <c r="I22" s="5"/>
      <c r="J22" s="6"/>
    </row>
    <row r="23" spans="1:10" x14ac:dyDescent="0.2">
      <c r="A23" s="4"/>
      <c r="B23" s="25"/>
      <c r="C23" s="30" t="s">
        <v>88</v>
      </c>
      <c r="D23" s="16"/>
      <c r="E23" s="109" t="s">
        <v>194</v>
      </c>
      <c r="F23" s="16"/>
      <c r="G23" s="5"/>
      <c r="H23" s="5"/>
      <c r="I23" s="5"/>
      <c r="J23" s="6"/>
    </row>
    <row r="24" spans="1:10" x14ac:dyDescent="0.2">
      <c r="A24" s="4"/>
      <c r="B24" s="5"/>
      <c r="C24" s="49" t="s">
        <v>89</v>
      </c>
      <c r="D24" s="16"/>
      <c r="E24" s="109" t="s">
        <v>195</v>
      </c>
      <c r="F24" s="16"/>
      <c r="G24" s="5"/>
      <c r="H24" s="5"/>
      <c r="I24" s="5"/>
      <c r="J24" s="6"/>
    </row>
    <row r="25" spans="1:10" x14ac:dyDescent="0.2">
      <c r="A25" s="4"/>
      <c r="B25" s="5"/>
      <c r="C25" s="84" t="s">
        <v>146</v>
      </c>
      <c r="D25" s="16"/>
      <c r="E25" s="110" t="s">
        <v>222</v>
      </c>
      <c r="F25" s="16"/>
      <c r="G25" s="5"/>
      <c r="H25" s="5"/>
      <c r="I25" s="5"/>
      <c r="J25" s="6"/>
    </row>
    <row r="26" spans="1:10" x14ac:dyDescent="0.2">
      <c r="A26" s="4"/>
      <c r="B26" s="5"/>
      <c r="C26" s="84" t="s">
        <v>147</v>
      </c>
      <c r="D26" s="16"/>
      <c r="E26" s="110" t="s">
        <v>223</v>
      </c>
      <c r="F26" s="16"/>
      <c r="G26" s="5"/>
      <c r="H26" s="5"/>
      <c r="I26" s="5"/>
      <c r="J26" s="6"/>
    </row>
    <row r="27" spans="1:10" x14ac:dyDescent="0.2">
      <c r="A27" s="4"/>
      <c r="B27" s="5"/>
      <c r="C27" s="49" t="s">
        <v>58</v>
      </c>
      <c r="D27" s="16"/>
      <c r="F27" s="16"/>
      <c r="G27" s="5"/>
      <c r="H27" s="5"/>
      <c r="I27" s="5"/>
      <c r="J27" s="6"/>
    </row>
    <row r="28" spans="1:10" x14ac:dyDescent="0.2">
      <c r="A28" s="4"/>
      <c r="B28" s="5"/>
      <c r="C28" s="49" t="s">
        <v>58</v>
      </c>
      <c r="D28" s="16"/>
      <c r="E28" s="30" t="s">
        <v>55</v>
      </c>
      <c r="F28" s="16"/>
      <c r="G28" s="5"/>
      <c r="H28" s="5"/>
      <c r="I28" s="5"/>
      <c r="J28" s="6"/>
    </row>
    <row r="29" spans="1:10" x14ac:dyDescent="0.2">
      <c r="A29" s="4"/>
      <c r="B29" s="5"/>
      <c r="C29" s="49" t="s">
        <v>58</v>
      </c>
      <c r="D29" s="16"/>
      <c r="E29" s="30" t="s">
        <v>55</v>
      </c>
      <c r="F29" s="16"/>
      <c r="G29" s="5"/>
      <c r="H29" s="5"/>
      <c r="I29" s="5"/>
      <c r="J29" s="6"/>
    </row>
    <row r="30" spans="1:10" x14ac:dyDescent="0.2">
      <c r="A30" s="4"/>
      <c r="B30" s="5"/>
      <c r="C30" s="49" t="s">
        <v>58</v>
      </c>
      <c r="D30" s="16"/>
      <c r="E30" s="30" t="s">
        <v>55</v>
      </c>
      <c r="F30" s="16"/>
      <c r="G30" s="5"/>
      <c r="H30" s="5"/>
      <c r="I30" s="5"/>
      <c r="J30" s="6"/>
    </row>
    <row r="31" spans="1:10" x14ac:dyDescent="0.2">
      <c r="A31" s="24"/>
      <c r="B31" s="23"/>
      <c r="C31" s="23"/>
      <c r="D31" s="23"/>
      <c r="E31" s="23"/>
      <c r="F31" s="23"/>
      <c r="G31" s="23"/>
      <c r="H31" s="23"/>
      <c r="I31" s="23"/>
      <c r="J31" s="28"/>
    </row>
    <row r="32" spans="1:10" x14ac:dyDescent="0.2">
      <c r="A32" s="4" t="s">
        <v>90</v>
      </c>
      <c r="B32" s="25" t="s">
        <v>91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3"/>
      <c r="B33" s="48" t="s">
        <v>249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25" t="s">
        <v>92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5" t="s">
        <v>93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75" t="s">
        <v>148</v>
      </c>
      <c r="B37" s="77" t="s">
        <v>191</v>
      </c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77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23"/>
      <c r="E43" s="23"/>
      <c r="F43" s="23"/>
      <c r="G43" s="23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75" t="s">
        <v>131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4" t="str">
        <f>+'Item 100 P22'!A54</f>
        <v>Issue Date:December 14, 2016</v>
      </c>
      <c r="B54" s="72"/>
      <c r="C54" s="8"/>
      <c r="D54" s="8"/>
      <c r="E54" s="8"/>
      <c r="F54" s="8"/>
      <c r="G54" s="8"/>
      <c r="H54" s="71" t="str">
        <f>+'Item 100 P22'!I54</f>
        <v>Effective Date:February 1, 2017</v>
      </c>
      <c r="I54" s="8"/>
      <c r="J54" s="9"/>
    </row>
    <row r="55" spans="1:10" x14ac:dyDescent="0.2">
      <c r="A55" s="137" t="s">
        <v>38</v>
      </c>
      <c r="B55" s="138"/>
      <c r="C55" s="138"/>
      <c r="D55" s="138"/>
      <c r="E55" s="138"/>
      <c r="F55" s="138"/>
      <c r="G55" s="138"/>
      <c r="H55" s="138"/>
      <c r="I55" s="138"/>
      <c r="J55" s="139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zoomScaleNormal="100" workbookViewId="0">
      <selection activeCell="A53" sqref="A53:J53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24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40" t="s">
        <v>99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57</v>
      </c>
      <c r="B9" s="12"/>
      <c r="C9" s="148" t="s">
        <v>100</v>
      </c>
      <c r="D9" s="149"/>
      <c r="E9" s="150"/>
      <c r="F9" s="148" t="s">
        <v>101</v>
      </c>
      <c r="G9" s="149"/>
      <c r="H9" s="150"/>
      <c r="I9" s="5"/>
      <c r="J9" s="6"/>
    </row>
    <row r="10" spans="1:10" x14ac:dyDescent="0.2">
      <c r="A10" s="4"/>
      <c r="B10" s="5"/>
      <c r="C10" s="30" t="s">
        <v>102</v>
      </c>
      <c r="D10" s="14"/>
      <c r="E10" s="16"/>
      <c r="F10" s="117">
        <v>8.5</v>
      </c>
      <c r="G10" s="14"/>
      <c r="H10" s="16"/>
      <c r="I10" s="5"/>
      <c r="J10" s="6"/>
    </row>
    <row r="11" spans="1:10" x14ac:dyDescent="0.2">
      <c r="A11" s="4"/>
      <c r="B11" s="13"/>
      <c r="C11" s="30" t="s">
        <v>96</v>
      </c>
      <c r="D11" s="14"/>
      <c r="E11" s="16"/>
      <c r="F11" s="117">
        <v>17.25</v>
      </c>
      <c r="G11" s="14"/>
      <c r="H11" s="16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37"/>
      <c r="C13" s="36"/>
      <c r="D13" s="8"/>
      <c r="E13" s="37"/>
      <c r="F13" s="36"/>
      <c r="G13" s="8"/>
      <c r="H13" s="37"/>
      <c r="I13" s="36"/>
      <c r="J13" s="9"/>
    </row>
    <row r="14" spans="1:10" x14ac:dyDescent="0.2">
      <c r="A14" s="4"/>
      <c r="B14" s="20"/>
      <c r="C14" s="12"/>
      <c r="D14" s="5"/>
      <c r="E14" s="20"/>
      <c r="F14" s="12"/>
      <c r="G14" s="5"/>
      <c r="H14" s="20"/>
      <c r="I14" s="12"/>
      <c r="J14" s="6"/>
    </row>
    <row r="15" spans="1:10" x14ac:dyDescent="0.2">
      <c r="A15" s="140" t="s">
        <v>103</v>
      </c>
      <c r="B15" s="141"/>
      <c r="C15" s="141"/>
      <c r="D15" s="141"/>
      <c r="E15" s="141"/>
      <c r="F15" s="141"/>
      <c r="G15" s="141"/>
      <c r="H15" s="141"/>
      <c r="I15" s="141"/>
      <c r="J15" s="142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151" t="s">
        <v>104</v>
      </c>
      <c r="D17" s="152"/>
      <c r="E17" s="153"/>
      <c r="F17" s="163" t="s">
        <v>105</v>
      </c>
      <c r="G17" s="149"/>
      <c r="H17" s="150"/>
      <c r="I17" s="5"/>
      <c r="J17" s="6"/>
    </row>
    <row r="18" spans="1:10" x14ac:dyDescent="0.2">
      <c r="A18" s="24"/>
      <c r="B18" s="23"/>
      <c r="C18" s="57" t="s">
        <v>149</v>
      </c>
      <c r="D18" s="14"/>
      <c r="E18" s="16"/>
      <c r="F18" s="112">
        <v>5.25</v>
      </c>
      <c r="G18" s="14"/>
      <c r="H18" s="16"/>
      <c r="I18" s="23"/>
      <c r="J18" s="28"/>
    </row>
    <row r="19" spans="1:10" x14ac:dyDescent="0.2">
      <c r="A19" s="4"/>
      <c r="B19" s="5"/>
      <c r="C19" s="57" t="s">
        <v>150</v>
      </c>
      <c r="D19" s="14"/>
      <c r="E19" s="16"/>
      <c r="F19" s="112">
        <v>7.75</v>
      </c>
      <c r="G19" s="14"/>
      <c r="H19" s="16"/>
      <c r="I19" s="5"/>
      <c r="J19" s="6"/>
    </row>
    <row r="20" spans="1:10" x14ac:dyDescent="0.2">
      <c r="A20" s="4"/>
      <c r="B20" s="5"/>
      <c r="C20" s="52"/>
      <c r="D20" s="14"/>
      <c r="E20" s="14"/>
      <c r="F20" s="14"/>
      <c r="G20" s="14"/>
      <c r="H20" s="14"/>
      <c r="I20" s="5"/>
      <c r="J20" s="6"/>
    </row>
    <row r="21" spans="1:10" x14ac:dyDescent="0.2">
      <c r="A21" s="4"/>
      <c r="B21" s="5"/>
      <c r="C21" s="158" t="s">
        <v>106</v>
      </c>
      <c r="D21" s="159"/>
      <c r="E21" s="160"/>
      <c r="F21" s="161" t="s">
        <v>105</v>
      </c>
      <c r="G21" s="162"/>
      <c r="H21" s="145"/>
      <c r="I21" s="5"/>
      <c r="J21" s="6"/>
    </row>
    <row r="22" spans="1:10" x14ac:dyDescent="0.2">
      <c r="A22" s="4"/>
      <c r="B22" s="5"/>
      <c r="C22" s="57" t="s">
        <v>149</v>
      </c>
      <c r="D22" s="14"/>
      <c r="E22" s="16"/>
      <c r="F22" s="119">
        <v>17.5</v>
      </c>
      <c r="G22" s="14"/>
      <c r="H22" s="16"/>
      <c r="I22" s="5"/>
      <c r="J22" s="6"/>
    </row>
    <row r="23" spans="1:10" x14ac:dyDescent="0.2">
      <c r="A23" s="4"/>
      <c r="B23" s="5"/>
      <c r="C23" s="57" t="s">
        <v>150</v>
      </c>
      <c r="D23" s="14"/>
      <c r="E23" s="16"/>
      <c r="F23" s="118">
        <v>21.25</v>
      </c>
      <c r="G23" s="14"/>
      <c r="H23" s="16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140" t="s">
        <v>107</v>
      </c>
      <c r="B27" s="141"/>
      <c r="C27" s="141"/>
      <c r="D27" s="141"/>
      <c r="E27" s="141"/>
      <c r="F27" s="141"/>
      <c r="G27" s="141"/>
      <c r="H27" s="141"/>
      <c r="I27" s="141"/>
      <c r="J27" s="142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108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109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4"/>
      <c r="B32" s="23"/>
      <c r="C32" s="31"/>
      <c r="D32" s="32"/>
      <c r="E32" s="154" t="s">
        <v>116</v>
      </c>
      <c r="F32" s="155"/>
      <c r="G32" s="31"/>
      <c r="H32" s="32"/>
      <c r="I32" s="154" t="s">
        <v>120</v>
      </c>
      <c r="J32" s="155"/>
    </row>
    <row r="33" spans="1:10" x14ac:dyDescent="0.2">
      <c r="A33" s="4"/>
      <c r="B33" s="5"/>
      <c r="C33" s="156" t="s">
        <v>114</v>
      </c>
      <c r="D33" s="157"/>
      <c r="E33" s="156" t="s">
        <v>117</v>
      </c>
      <c r="F33" s="157"/>
      <c r="G33" s="156" t="s">
        <v>118</v>
      </c>
      <c r="H33" s="157"/>
      <c r="I33" s="156" t="s">
        <v>121</v>
      </c>
      <c r="J33" s="157"/>
    </row>
    <row r="34" spans="1:10" x14ac:dyDescent="0.2">
      <c r="A34" s="33"/>
      <c r="B34" s="5"/>
      <c r="C34" s="144" t="s">
        <v>115</v>
      </c>
      <c r="D34" s="145"/>
      <c r="E34" s="144" t="s">
        <v>115</v>
      </c>
      <c r="F34" s="145"/>
      <c r="G34" s="144" t="s">
        <v>119</v>
      </c>
      <c r="H34" s="145"/>
      <c r="I34" s="144" t="s">
        <v>122</v>
      </c>
      <c r="J34" s="145"/>
    </row>
    <row r="35" spans="1:10" ht="19.5" customHeight="1" x14ac:dyDescent="0.2">
      <c r="A35" s="30" t="s">
        <v>110</v>
      </c>
      <c r="B35" s="16"/>
      <c r="C35" s="82" t="s">
        <v>224</v>
      </c>
      <c r="D35" s="16"/>
      <c r="E35" s="82" t="s">
        <v>226</v>
      </c>
      <c r="F35" s="16"/>
      <c r="G35" s="82" t="s">
        <v>224</v>
      </c>
      <c r="H35" s="16"/>
      <c r="I35" s="112">
        <v>5</v>
      </c>
      <c r="J35" s="16"/>
    </row>
    <row r="36" spans="1:10" x14ac:dyDescent="0.2">
      <c r="A36" s="1" t="s">
        <v>111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53" t="s">
        <v>112</v>
      </c>
      <c r="B37" s="9"/>
      <c r="C37" s="74" t="s">
        <v>55</v>
      </c>
      <c r="D37" s="9"/>
      <c r="E37" s="74" t="s">
        <v>55</v>
      </c>
      <c r="F37" s="9"/>
      <c r="G37" s="74" t="s">
        <v>55</v>
      </c>
      <c r="H37" s="9"/>
      <c r="I37" s="74" t="s">
        <v>55</v>
      </c>
      <c r="J37" s="9"/>
    </row>
    <row r="38" spans="1:10" x14ac:dyDescent="0.2">
      <c r="A38" s="1" t="s">
        <v>111</v>
      </c>
      <c r="B38" s="2"/>
      <c r="C38" s="5"/>
      <c r="D38" s="3"/>
      <c r="E38" s="1"/>
      <c r="F38" s="2"/>
      <c r="G38" s="5"/>
      <c r="H38" s="3"/>
      <c r="I38" s="5"/>
      <c r="J38" s="6"/>
    </row>
    <row r="39" spans="1:10" x14ac:dyDescent="0.2">
      <c r="A39" s="53" t="s">
        <v>113</v>
      </c>
      <c r="B39" s="8"/>
      <c r="C39" s="74" t="s">
        <v>224</v>
      </c>
      <c r="D39" s="9"/>
      <c r="E39" s="74" t="s">
        <v>226</v>
      </c>
      <c r="F39" s="9"/>
      <c r="G39" s="74" t="s">
        <v>224</v>
      </c>
      <c r="H39" s="9"/>
      <c r="I39" s="111">
        <v>5</v>
      </c>
      <c r="J39" s="9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23"/>
      <c r="E42" s="23"/>
      <c r="F42" s="23"/>
      <c r="G42" s="23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75" t="s">
        <v>131</v>
      </c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74" t="str">
        <f>+'Item 100 P23'!A54</f>
        <v>Issue Date:December 14, 2016</v>
      </c>
      <c r="B52" s="76"/>
      <c r="C52" s="76"/>
      <c r="D52" s="8"/>
      <c r="E52" s="8"/>
      <c r="F52" s="8"/>
      <c r="G52" s="8"/>
      <c r="H52" s="71" t="str">
        <f>+'Item 100 P23'!H54</f>
        <v>Effective Date:February 1, 2017</v>
      </c>
      <c r="I52" s="8"/>
      <c r="J52" s="9"/>
    </row>
    <row r="53" spans="1:10" x14ac:dyDescent="0.2">
      <c r="A53" s="137" t="s">
        <v>38</v>
      </c>
      <c r="B53" s="138"/>
      <c r="C53" s="138"/>
      <c r="D53" s="138"/>
      <c r="E53" s="138"/>
      <c r="F53" s="138"/>
      <c r="G53" s="138"/>
      <c r="H53" s="138"/>
      <c r="I53" s="138"/>
      <c r="J53" s="139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43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1">
    <mergeCell ref="G33:H33"/>
    <mergeCell ref="F17:H17"/>
    <mergeCell ref="I32:J32"/>
    <mergeCell ref="I33:J33"/>
    <mergeCell ref="I34:J34"/>
    <mergeCell ref="H2:I2"/>
    <mergeCell ref="A53:J53"/>
    <mergeCell ref="A7:J7"/>
    <mergeCell ref="C9:E9"/>
    <mergeCell ref="F9:H9"/>
    <mergeCell ref="A15:J15"/>
    <mergeCell ref="G34:H34"/>
    <mergeCell ref="C17:E17"/>
    <mergeCell ref="C34:D34"/>
    <mergeCell ref="E32:F32"/>
    <mergeCell ref="E33:F33"/>
    <mergeCell ref="E34:F34"/>
    <mergeCell ref="C21:E21"/>
    <mergeCell ref="F21:H21"/>
    <mergeCell ref="A27:J27"/>
    <mergeCell ref="C33:D3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H26" sqref="H26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30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40" t="s">
        <v>123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124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148" t="s">
        <v>125</v>
      </c>
      <c r="B11" s="149"/>
      <c r="C11" s="149"/>
      <c r="D11" s="149"/>
      <c r="E11" s="150"/>
      <c r="F11" s="148" t="s">
        <v>126</v>
      </c>
      <c r="G11" s="150"/>
      <c r="H11" s="148" t="s">
        <v>127</v>
      </c>
      <c r="I11" s="149"/>
      <c r="J11" s="150"/>
    </row>
    <row r="12" spans="1:10" x14ac:dyDescent="0.2">
      <c r="A12" s="95" t="s">
        <v>151</v>
      </c>
      <c r="B12" s="14"/>
      <c r="C12" s="14"/>
      <c r="D12" s="14"/>
      <c r="E12" s="16"/>
      <c r="F12" s="82" t="s">
        <v>152</v>
      </c>
      <c r="G12" s="16"/>
      <c r="H12" s="82" t="s">
        <v>251</v>
      </c>
      <c r="I12" s="14"/>
      <c r="J12" s="16"/>
    </row>
    <row r="13" spans="1:10" x14ac:dyDescent="0.2">
      <c r="A13" s="95" t="s">
        <v>153</v>
      </c>
      <c r="B13" s="14"/>
      <c r="C13" s="14"/>
      <c r="D13" s="14"/>
      <c r="E13" s="16"/>
      <c r="F13" s="82" t="s">
        <v>152</v>
      </c>
      <c r="G13" s="16"/>
      <c r="H13" s="84" t="s">
        <v>264</v>
      </c>
      <c r="I13" s="122"/>
      <c r="J13" s="120"/>
    </row>
    <row r="14" spans="1:10" x14ac:dyDescent="0.2">
      <c r="A14" s="95" t="s">
        <v>154</v>
      </c>
      <c r="B14" s="14"/>
      <c r="C14" s="14"/>
      <c r="D14" s="14"/>
      <c r="E14" s="16"/>
      <c r="F14" s="82" t="s">
        <v>152</v>
      </c>
      <c r="G14" s="16"/>
      <c r="H14" s="84" t="s">
        <v>265</v>
      </c>
      <c r="I14" s="122"/>
      <c r="J14" s="120"/>
    </row>
    <row r="15" spans="1:10" x14ac:dyDescent="0.2">
      <c r="A15" s="95" t="s">
        <v>155</v>
      </c>
      <c r="B15" s="14"/>
      <c r="C15" s="14"/>
      <c r="D15" s="14"/>
      <c r="E15" s="16"/>
      <c r="F15" s="82" t="s">
        <v>152</v>
      </c>
      <c r="G15" s="16"/>
      <c r="H15" s="84" t="s">
        <v>252</v>
      </c>
      <c r="I15" s="122"/>
      <c r="J15" s="120"/>
    </row>
    <row r="16" spans="1:10" x14ac:dyDescent="0.2">
      <c r="A16" s="95" t="s">
        <v>157</v>
      </c>
      <c r="B16" s="14"/>
      <c r="C16" s="14"/>
      <c r="D16" s="14"/>
      <c r="E16" s="16"/>
      <c r="F16" s="82" t="s">
        <v>152</v>
      </c>
      <c r="G16" s="16"/>
      <c r="H16" s="84" t="s">
        <v>266</v>
      </c>
      <c r="I16" s="122"/>
      <c r="J16" s="120"/>
    </row>
    <row r="17" spans="1:10" x14ac:dyDescent="0.2">
      <c r="A17" s="4"/>
      <c r="B17" s="5"/>
      <c r="C17" s="5"/>
      <c r="D17" s="5"/>
      <c r="E17" s="5"/>
      <c r="F17" s="5"/>
      <c r="G17" s="5"/>
      <c r="H17" s="73"/>
      <c r="I17" s="122"/>
      <c r="J17" s="120"/>
    </row>
    <row r="18" spans="1:10" x14ac:dyDescent="0.2">
      <c r="A18" s="95" t="s">
        <v>153</v>
      </c>
      <c r="B18" s="14"/>
      <c r="C18" s="14"/>
      <c r="D18" s="14"/>
      <c r="E18" s="16"/>
      <c r="F18" s="82" t="s">
        <v>156</v>
      </c>
      <c r="G18" s="16"/>
      <c r="H18" s="84" t="s">
        <v>267</v>
      </c>
      <c r="I18" s="122"/>
      <c r="J18" s="120"/>
    </row>
    <row r="19" spans="1:10" x14ac:dyDescent="0.2">
      <c r="A19" s="95" t="s">
        <v>155</v>
      </c>
      <c r="B19" s="14"/>
      <c r="C19" s="14"/>
      <c r="D19" s="14"/>
      <c r="E19" s="16"/>
      <c r="F19" s="82" t="s">
        <v>156</v>
      </c>
      <c r="G19" s="16"/>
      <c r="H19" s="84" t="s">
        <v>253</v>
      </c>
      <c r="I19" s="122"/>
      <c r="J19" s="120"/>
    </row>
    <row r="20" spans="1:10" x14ac:dyDescent="0.2">
      <c r="A20" s="98"/>
      <c r="B20" s="14"/>
      <c r="C20" s="14"/>
      <c r="D20" s="14"/>
      <c r="E20" s="16"/>
      <c r="F20" s="30"/>
      <c r="G20" s="16"/>
      <c r="H20" s="84"/>
      <c r="I20" s="122"/>
      <c r="J20" s="120"/>
    </row>
    <row r="21" spans="1:10" x14ac:dyDescent="0.2">
      <c r="A21" s="95" t="s">
        <v>151</v>
      </c>
      <c r="B21" s="14"/>
      <c r="C21" s="14"/>
      <c r="D21" s="14"/>
      <c r="E21" s="16"/>
      <c r="F21" s="82" t="s">
        <v>159</v>
      </c>
      <c r="G21" s="16"/>
      <c r="H21" s="84" t="s">
        <v>251</v>
      </c>
      <c r="I21" s="122"/>
      <c r="J21" s="120"/>
    </row>
    <row r="22" spans="1:10" x14ac:dyDescent="0.2">
      <c r="A22" s="95" t="s">
        <v>151</v>
      </c>
      <c r="B22" s="14"/>
      <c r="C22" s="14"/>
      <c r="D22" s="14"/>
      <c r="E22" s="16"/>
      <c r="F22" s="82" t="s">
        <v>158</v>
      </c>
      <c r="G22" s="16"/>
      <c r="H22" s="84" t="s">
        <v>251</v>
      </c>
      <c r="I22" s="122"/>
      <c r="J22" s="120"/>
    </row>
    <row r="23" spans="1:10" x14ac:dyDescent="0.2">
      <c r="A23" s="98"/>
      <c r="B23" s="14"/>
      <c r="C23" s="14"/>
      <c r="D23" s="14"/>
      <c r="E23" s="16"/>
      <c r="F23" s="30"/>
      <c r="G23" s="16"/>
      <c r="H23" s="84"/>
      <c r="I23" s="122"/>
      <c r="J23" s="120"/>
    </row>
    <row r="24" spans="1:10" x14ac:dyDescent="0.2">
      <c r="A24" s="95" t="s">
        <v>157</v>
      </c>
      <c r="B24" s="5"/>
      <c r="C24" s="5"/>
      <c r="D24" s="5"/>
      <c r="E24" s="5"/>
      <c r="F24" s="82" t="s">
        <v>160</v>
      </c>
      <c r="G24" s="5"/>
      <c r="H24" s="84" t="s">
        <v>268</v>
      </c>
      <c r="I24" s="122"/>
      <c r="J24" s="120"/>
    </row>
    <row r="25" spans="1:10" x14ac:dyDescent="0.2">
      <c r="A25" s="95" t="s">
        <v>155</v>
      </c>
      <c r="B25" s="14"/>
      <c r="C25" s="14"/>
      <c r="D25" s="14"/>
      <c r="E25" s="16"/>
      <c r="F25" s="82" t="s">
        <v>160</v>
      </c>
      <c r="G25" s="16"/>
      <c r="H25" s="84" t="s">
        <v>270</v>
      </c>
      <c r="I25" s="122"/>
      <c r="J25" s="120"/>
    </row>
    <row r="26" spans="1:10" x14ac:dyDescent="0.2">
      <c r="A26" s="123" t="s">
        <v>269</v>
      </c>
      <c r="B26" s="122"/>
      <c r="C26" s="122"/>
      <c r="D26" s="121"/>
      <c r="E26" s="16"/>
      <c r="F26" s="30"/>
      <c r="G26" s="16"/>
      <c r="H26" s="30" t="s">
        <v>128</v>
      </c>
      <c r="I26" s="14"/>
      <c r="J26" s="16"/>
    </row>
    <row r="27" spans="1:10" x14ac:dyDescent="0.2">
      <c r="A27" s="98"/>
      <c r="B27" s="14"/>
      <c r="C27" s="14"/>
      <c r="D27" s="14"/>
      <c r="E27" s="16"/>
      <c r="F27" s="30"/>
      <c r="G27" s="16"/>
      <c r="H27" s="30" t="s">
        <v>128</v>
      </c>
      <c r="I27" s="14"/>
      <c r="J27" s="16"/>
    </row>
    <row r="28" spans="1:10" x14ac:dyDescent="0.2">
      <c r="A28" s="98"/>
      <c r="B28" s="14"/>
      <c r="C28" s="14"/>
      <c r="D28" s="14"/>
      <c r="E28" s="16"/>
      <c r="F28" s="30"/>
      <c r="G28" s="16"/>
      <c r="H28" s="30" t="s">
        <v>128</v>
      </c>
      <c r="I28" s="14"/>
      <c r="J28" s="16"/>
    </row>
    <row r="29" spans="1:10" x14ac:dyDescent="0.2">
      <c r="A29" s="98"/>
      <c r="B29" s="14"/>
      <c r="C29" s="14"/>
      <c r="D29" s="14"/>
      <c r="E29" s="16"/>
      <c r="F29" s="30"/>
      <c r="G29" s="16"/>
      <c r="H29" s="30" t="s">
        <v>128</v>
      </c>
      <c r="I29" s="14"/>
      <c r="J29" s="16"/>
    </row>
    <row r="30" spans="1:10" x14ac:dyDescent="0.2">
      <c r="A30" s="98"/>
      <c r="B30" s="14"/>
      <c r="C30" s="14"/>
      <c r="D30" s="14"/>
      <c r="E30" s="16"/>
      <c r="F30" s="30"/>
      <c r="G30" s="16"/>
      <c r="H30" s="30" t="s">
        <v>128</v>
      </c>
      <c r="I30" s="14"/>
      <c r="J30" s="16"/>
    </row>
    <row r="31" spans="1:10" x14ac:dyDescent="0.2">
      <c r="A31" s="98"/>
      <c r="B31" s="14"/>
      <c r="C31" s="14"/>
      <c r="D31" s="14"/>
      <c r="E31" s="16"/>
      <c r="F31" s="30"/>
      <c r="G31" s="16"/>
      <c r="H31" s="30" t="s">
        <v>128</v>
      </c>
      <c r="I31" s="14"/>
      <c r="J31" s="16"/>
    </row>
    <row r="32" spans="1:10" x14ac:dyDescent="0.2">
      <c r="A32" s="98"/>
      <c r="B32" s="14"/>
      <c r="C32" s="14"/>
      <c r="D32" s="14"/>
      <c r="E32" s="16"/>
      <c r="F32" s="30"/>
      <c r="G32" s="16"/>
      <c r="H32" s="30" t="s">
        <v>128</v>
      </c>
      <c r="I32" s="14"/>
      <c r="J32" s="16"/>
    </row>
    <row r="33" spans="1:10" x14ac:dyDescent="0.2">
      <c r="A33" s="98"/>
      <c r="B33" s="14"/>
      <c r="C33" s="14"/>
      <c r="D33" s="14"/>
      <c r="E33" s="16"/>
      <c r="F33" s="30"/>
      <c r="G33" s="16"/>
      <c r="H33" s="30" t="s">
        <v>128</v>
      </c>
      <c r="I33" s="14"/>
      <c r="J33" s="16"/>
    </row>
    <row r="34" spans="1:10" x14ac:dyDescent="0.2">
      <c r="A34" s="98"/>
      <c r="B34" s="14"/>
      <c r="C34" s="14"/>
      <c r="D34" s="14"/>
      <c r="E34" s="16"/>
      <c r="F34" s="30"/>
      <c r="G34" s="16"/>
      <c r="H34" s="30" t="s">
        <v>128</v>
      </c>
      <c r="I34" s="14"/>
      <c r="J34" s="16"/>
    </row>
    <row r="35" spans="1:10" x14ac:dyDescent="0.2">
      <c r="A35" s="98"/>
      <c r="B35" s="14"/>
      <c r="C35" s="14"/>
      <c r="D35" s="14"/>
      <c r="E35" s="16"/>
      <c r="F35" s="30"/>
      <c r="G35" s="16"/>
      <c r="H35" s="30" t="s">
        <v>128</v>
      </c>
      <c r="I35" s="14"/>
      <c r="J35" s="16"/>
    </row>
    <row r="36" spans="1:10" x14ac:dyDescent="0.2">
      <c r="A36" s="98"/>
      <c r="B36" s="14"/>
      <c r="C36" s="14"/>
      <c r="D36" s="14"/>
      <c r="E36" s="16"/>
      <c r="F36" s="30"/>
      <c r="G36" s="16"/>
      <c r="H36" s="30" t="s">
        <v>128</v>
      </c>
      <c r="I36" s="14"/>
      <c r="J36" s="16"/>
    </row>
    <row r="37" spans="1:10" x14ac:dyDescent="0.2">
      <c r="A37" s="98"/>
      <c r="B37" s="14"/>
      <c r="C37" s="14"/>
      <c r="D37" s="14"/>
      <c r="E37" s="16"/>
      <c r="F37" s="30"/>
      <c r="G37" s="16"/>
      <c r="H37" s="30" t="s">
        <v>128</v>
      </c>
      <c r="I37" s="14"/>
      <c r="J37" s="16"/>
    </row>
    <row r="38" spans="1:10" x14ac:dyDescent="0.2">
      <c r="A38" s="98"/>
      <c r="B38" s="14"/>
      <c r="C38" s="14"/>
      <c r="D38" s="14"/>
      <c r="E38" s="16"/>
      <c r="F38" s="30"/>
      <c r="G38" s="16"/>
      <c r="H38" s="30" t="s">
        <v>128</v>
      </c>
      <c r="I38" s="14"/>
      <c r="J38" s="16"/>
    </row>
    <row r="39" spans="1:10" x14ac:dyDescent="0.2">
      <c r="A39" s="98"/>
      <c r="B39" s="14"/>
      <c r="C39" s="14"/>
      <c r="D39" s="14"/>
      <c r="E39" s="16"/>
      <c r="F39" s="30"/>
      <c r="G39" s="16"/>
      <c r="H39" s="30" t="s">
        <v>128</v>
      </c>
      <c r="I39" s="14"/>
      <c r="J39" s="1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 t="s">
        <v>129</v>
      </c>
      <c r="B43" s="5"/>
      <c r="C43" s="5"/>
      <c r="D43" s="94"/>
      <c r="E43" s="94"/>
      <c r="F43" s="94"/>
      <c r="G43" s="94"/>
      <c r="H43" s="5"/>
      <c r="I43" s="5"/>
      <c r="J43" s="6"/>
    </row>
    <row r="44" spans="1:10" x14ac:dyDescent="0.2">
      <c r="A44" s="29" t="s">
        <v>130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10" t="s">
        <v>36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75" t="s">
        <v>131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4" t="str">
        <f>+'Item 120,130,150 P24'!A52</f>
        <v>Issue Date:December 14, 2016</v>
      </c>
      <c r="B54" s="76"/>
      <c r="C54" s="76"/>
      <c r="D54" s="8"/>
      <c r="E54" s="8"/>
      <c r="F54" s="8"/>
      <c r="G54" s="8"/>
      <c r="H54" s="71" t="str">
        <f>+'Item 120,130,150 P24'!H52</f>
        <v>Effective Date:February 1, 2017</v>
      </c>
      <c r="I54" s="8"/>
      <c r="J54" s="9"/>
    </row>
    <row r="55" spans="1:10" x14ac:dyDescent="0.2">
      <c r="A55" s="137" t="s">
        <v>38</v>
      </c>
      <c r="B55" s="138"/>
      <c r="C55" s="138"/>
      <c r="D55" s="138"/>
      <c r="E55" s="138"/>
      <c r="F55" s="138"/>
      <c r="G55" s="138"/>
      <c r="H55" s="138"/>
      <c r="I55" s="138"/>
      <c r="J55" s="139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zoomScaleNormal="100" workbookViewId="0">
      <selection activeCell="A55" sqref="A55:J5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31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40" t="s">
        <v>0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168" t="s">
        <v>1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68" t="s">
        <v>2</v>
      </c>
      <c r="B9" s="169"/>
      <c r="C9" s="169"/>
      <c r="D9" s="169"/>
      <c r="E9" s="169"/>
      <c r="F9" s="169"/>
      <c r="G9" s="169"/>
      <c r="H9" s="169"/>
      <c r="I9" s="169"/>
      <c r="J9" s="170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94</v>
      </c>
      <c r="B11" s="13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86"/>
    </row>
    <row r="13" spans="1:10" x14ac:dyDescent="0.2">
      <c r="A13" s="4"/>
      <c r="B13" s="20"/>
      <c r="C13" s="66"/>
      <c r="D13" s="148" t="s">
        <v>3</v>
      </c>
      <c r="E13" s="149"/>
      <c r="F13" s="149"/>
      <c r="G13" s="149"/>
      <c r="H13" s="149"/>
      <c r="I13" s="150"/>
      <c r="J13" s="87"/>
    </row>
    <row r="14" spans="1:10" x14ac:dyDescent="0.2">
      <c r="A14" s="62" t="s">
        <v>13</v>
      </c>
      <c r="B14" s="55"/>
      <c r="C14" s="56"/>
      <c r="D14" s="171" t="s">
        <v>163</v>
      </c>
      <c r="E14" s="172"/>
      <c r="F14" s="171" t="s">
        <v>161</v>
      </c>
      <c r="G14" s="172"/>
      <c r="H14" s="171" t="s">
        <v>164</v>
      </c>
      <c r="I14" s="172"/>
      <c r="J14" s="88"/>
    </row>
    <row r="15" spans="1:10" x14ac:dyDescent="0.2">
      <c r="A15" s="51" t="s">
        <v>4</v>
      </c>
      <c r="B15" s="14"/>
      <c r="C15" s="16"/>
      <c r="D15" s="151" t="s">
        <v>55</v>
      </c>
      <c r="E15" s="153"/>
      <c r="F15" s="151" t="s">
        <v>55</v>
      </c>
      <c r="G15" s="153"/>
      <c r="H15" s="151" t="s">
        <v>55</v>
      </c>
      <c r="I15" s="153"/>
      <c r="J15" s="86"/>
    </row>
    <row r="16" spans="1:10" x14ac:dyDescent="0.2">
      <c r="A16" s="51" t="s">
        <v>5</v>
      </c>
      <c r="B16" s="14"/>
      <c r="C16" s="16"/>
      <c r="D16" s="166" t="s">
        <v>228</v>
      </c>
      <c r="E16" s="167"/>
      <c r="F16" s="166" t="s">
        <v>197</v>
      </c>
      <c r="G16" s="167"/>
      <c r="H16" s="166" t="s">
        <v>198</v>
      </c>
      <c r="I16" s="167"/>
      <c r="J16" s="86"/>
    </row>
    <row r="17" spans="1:10" x14ac:dyDescent="0.2">
      <c r="A17" s="51" t="s">
        <v>6</v>
      </c>
      <c r="B17" s="14"/>
      <c r="C17" s="16"/>
      <c r="D17" s="166" t="s">
        <v>228</v>
      </c>
      <c r="E17" s="167"/>
      <c r="F17" s="166" t="s">
        <v>197</v>
      </c>
      <c r="G17" s="167"/>
      <c r="H17" s="166" t="s">
        <v>198</v>
      </c>
      <c r="I17" s="167"/>
      <c r="J17" s="86"/>
    </row>
    <row r="18" spans="1:10" x14ac:dyDescent="0.2">
      <c r="A18" s="57" t="s">
        <v>7</v>
      </c>
      <c r="B18" s="70"/>
      <c r="C18" s="59"/>
      <c r="D18" s="166" t="s">
        <v>227</v>
      </c>
      <c r="E18" s="167"/>
      <c r="F18" s="166" t="s">
        <v>254</v>
      </c>
      <c r="G18" s="167"/>
      <c r="H18" s="166" t="s">
        <v>255</v>
      </c>
      <c r="I18" s="167"/>
      <c r="J18" s="86"/>
    </row>
    <row r="19" spans="1:10" x14ac:dyDescent="0.2">
      <c r="A19" s="54" t="s">
        <v>8</v>
      </c>
      <c r="B19" s="14"/>
      <c r="C19" s="16"/>
      <c r="D19" s="85"/>
      <c r="E19" s="60"/>
      <c r="F19" s="60"/>
      <c r="G19" s="60"/>
      <c r="H19" s="60"/>
      <c r="I19" s="61"/>
      <c r="J19" s="86"/>
    </row>
    <row r="20" spans="1:10" x14ac:dyDescent="0.2">
      <c r="A20" s="51" t="s">
        <v>95</v>
      </c>
      <c r="B20" s="14"/>
      <c r="C20" s="16"/>
      <c r="D20" s="164"/>
      <c r="E20" s="165"/>
      <c r="F20" s="164"/>
      <c r="G20" s="165"/>
      <c r="H20" s="164"/>
      <c r="I20" s="165"/>
      <c r="J20" s="86"/>
    </row>
    <row r="21" spans="1:10" x14ac:dyDescent="0.2">
      <c r="A21" s="51" t="s">
        <v>9</v>
      </c>
      <c r="B21" s="14"/>
      <c r="C21" s="16"/>
      <c r="D21" s="164"/>
      <c r="E21" s="165"/>
      <c r="F21" s="164"/>
      <c r="G21" s="165"/>
      <c r="H21" s="164"/>
      <c r="I21" s="165"/>
      <c r="J21" s="86"/>
    </row>
    <row r="22" spans="1:10" x14ac:dyDescent="0.2">
      <c r="A22" s="51" t="s">
        <v>10</v>
      </c>
      <c r="B22" s="14"/>
      <c r="C22" s="16"/>
      <c r="D22" s="164"/>
      <c r="E22" s="165"/>
      <c r="F22" s="164"/>
      <c r="G22" s="165"/>
      <c r="H22" s="164"/>
      <c r="I22" s="165"/>
      <c r="J22" s="86"/>
    </row>
    <row r="23" spans="1:10" x14ac:dyDescent="0.2">
      <c r="A23" s="51" t="s">
        <v>11</v>
      </c>
      <c r="B23" s="14"/>
      <c r="C23" s="16"/>
      <c r="D23" s="164"/>
      <c r="E23" s="165"/>
      <c r="F23" s="164"/>
      <c r="G23" s="165"/>
      <c r="H23" s="164"/>
      <c r="I23" s="165"/>
      <c r="J23" s="8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8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9" t="s">
        <v>14</v>
      </c>
      <c r="B26" s="25" t="s">
        <v>15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9"/>
      <c r="B27" s="25" t="s">
        <v>16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9"/>
      <c r="B28" s="25" t="s">
        <v>17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9"/>
      <c r="B29" s="25" t="s">
        <v>18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9"/>
      <c r="B30" s="2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63" t="s">
        <v>97</v>
      </c>
      <c r="B31" s="50" t="s">
        <v>19</v>
      </c>
      <c r="C31" s="67"/>
      <c r="D31" s="67"/>
      <c r="E31" s="67"/>
      <c r="F31" s="67"/>
      <c r="G31" s="67"/>
      <c r="H31" s="67"/>
      <c r="I31" s="67"/>
      <c r="J31" s="68"/>
    </row>
    <row r="32" spans="1:10" x14ac:dyDescent="0.2">
      <c r="A32" s="29"/>
      <c r="B32" s="25" t="s">
        <v>20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4"/>
      <c r="B33" s="2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63" t="s">
        <v>98</v>
      </c>
      <c r="B34" s="48" t="s">
        <v>173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B35" s="2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35" t="s">
        <v>78</v>
      </c>
      <c r="B36" s="48" t="s">
        <v>174</v>
      </c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9"/>
      <c r="B37" s="2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90" t="s">
        <v>21</v>
      </c>
      <c r="B38" s="2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9"/>
      <c r="B39" s="2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75" t="s">
        <v>80</v>
      </c>
      <c r="B40" s="69" t="s">
        <v>256</v>
      </c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69" t="s">
        <v>176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67"/>
      <c r="E43" s="67"/>
      <c r="F43" s="67"/>
      <c r="G43" s="67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11" t="s">
        <v>54</v>
      </c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75" t="s">
        <v>131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4" t="str">
        <f>+'Item 230 P30'!A54</f>
        <v>Issue Date:December 14, 2016</v>
      </c>
      <c r="B54" s="76"/>
      <c r="C54" s="76"/>
      <c r="D54" s="8"/>
      <c r="E54" s="8"/>
      <c r="F54" s="8"/>
      <c r="G54" s="8"/>
      <c r="H54" s="71" t="str">
        <f>+'Item 230 P30'!H54</f>
        <v>Effective Date:February 1, 2017</v>
      </c>
      <c r="I54" s="8"/>
      <c r="J54" s="9"/>
    </row>
    <row r="55" spans="1:10" x14ac:dyDescent="0.2">
      <c r="A55" s="137" t="s">
        <v>38</v>
      </c>
      <c r="B55" s="138"/>
      <c r="C55" s="138"/>
      <c r="D55" s="138"/>
      <c r="E55" s="138"/>
      <c r="F55" s="138"/>
      <c r="G55" s="138"/>
      <c r="H55" s="138"/>
      <c r="I55" s="138"/>
      <c r="J55" s="139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33">
    <mergeCell ref="F18:G18"/>
    <mergeCell ref="H2:I2"/>
    <mergeCell ref="H16:I16"/>
    <mergeCell ref="D17:E17"/>
    <mergeCell ref="D13:I13"/>
    <mergeCell ref="A7:J7"/>
    <mergeCell ref="A8:J8"/>
    <mergeCell ref="A9:J9"/>
    <mergeCell ref="D14:E14"/>
    <mergeCell ref="F14:G14"/>
    <mergeCell ref="H14:I14"/>
    <mergeCell ref="H21:I21"/>
    <mergeCell ref="H20:I20"/>
    <mergeCell ref="F23:G23"/>
    <mergeCell ref="F22:G22"/>
    <mergeCell ref="F21:G21"/>
    <mergeCell ref="F20:G20"/>
    <mergeCell ref="D20:E20"/>
    <mergeCell ref="F15:G15"/>
    <mergeCell ref="F16:G16"/>
    <mergeCell ref="F17:G17"/>
    <mergeCell ref="A55:J55"/>
    <mergeCell ref="D23:E23"/>
    <mergeCell ref="D22:E22"/>
    <mergeCell ref="D21:E21"/>
    <mergeCell ref="D15:E15"/>
    <mergeCell ref="D16:E16"/>
    <mergeCell ref="H15:I15"/>
    <mergeCell ref="D18:E18"/>
    <mergeCell ref="H17:I17"/>
    <mergeCell ref="H18:I18"/>
    <mergeCell ref="H23:I23"/>
    <mergeCell ref="H22:I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zoomScaleNormal="100" workbookViewId="0">
      <selection activeCell="A49" sqref="A49:J49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32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40" t="s">
        <v>185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168" t="s">
        <v>1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68" t="s">
        <v>2</v>
      </c>
      <c r="B9" s="169"/>
      <c r="C9" s="169"/>
      <c r="D9" s="169"/>
      <c r="E9" s="169"/>
      <c r="F9" s="169"/>
      <c r="G9" s="169"/>
      <c r="H9" s="169"/>
      <c r="I9" s="169"/>
      <c r="J9" s="170"/>
    </row>
    <row r="10" spans="1:10" x14ac:dyDescent="0.2">
      <c r="A10" s="168"/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0" ht="8.25" customHeight="1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">
        <v>94</v>
      </c>
      <c r="B12" s="13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20"/>
      <c r="C14" s="66"/>
      <c r="D14" s="148" t="s">
        <v>3</v>
      </c>
      <c r="E14" s="149"/>
      <c r="F14" s="149"/>
      <c r="G14" s="149"/>
      <c r="H14" s="149"/>
      <c r="I14" s="149"/>
      <c r="J14" s="150"/>
    </row>
    <row r="15" spans="1:10" x14ac:dyDescent="0.2">
      <c r="A15" s="62" t="s">
        <v>13</v>
      </c>
      <c r="B15" s="55"/>
      <c r="C15" s="56"/>
      <c r="D15" s="83" t="s">
        <v>165</v>
      </c>
      <c r="E15" s="83" t="s">
        <v>162</v>
      </c>
      <c r="F15" s="83" t="s">
        <v>166</v>
      </c>
      <c r="G15" s="83" t="s">
        <v>167</v>
      </c>
      <c r="H15" s="83" t="s">
        <v>168</v>
      </c>
      <c r="I15" s="83" t="s">
        <v>169</v>
      </c>
      <c r="J15" s="83" t="s">
        <v>170</v>
      </c>
    </row>
    <row r="16" spans="1:10" x14ac:dyDescent="0.2">
      <c r="A16" s="51" t="s">
        <v>4</v>
      </c>
      <c r="B16" s="14"/>
      <c r="C16" s="16"/>
      <c r="D16" s="17" t="s">
        <v>55</v>
      </c>
      <c r="E16" s="17" t="s">
        <v>55</v>
      </c>
      <c r="F16" s="17" t="s">
        <v>55</v>
      </c>
      <c r="G16" s="17" t="s">
        <v>55</v>
      </c>
      <c r="H16" s="17" t="s">
        <v>55</v>
      </c>
      <c r="I16" s="17" t="s">
        <v>55</v>
      </c>
      <c r="J16" s="17" t="s">
        <v>55</v>
      </c>
    </row>
    <row r="17" spans="1:10" x14ac:dyDescent="0.2">
      <c r="A17" s="51" t="s">
        <v>5</v>
      </c>
      <c r="B17" s="14"/>
      <c r="C17" s="16"/>
      <c r="D17" s="83" t="s">
        <v>199</v>
      </c>
      <c r="E17" s="83" t="s">
        <v>201</v>
      </c>
      <c r="F17" s="83" t="s">
        <v>203</v>
      </c>
      <c r="G17" s="89" t="s">
        <v>206</v>
      </c>
      <c r="H17" s="83" t="s">
        <v>208</v>
      </c>
      <c r="I17" s="83" t="s">
        <v>211</v>
      </c>
      <c r="J17" s="83" t="s">
        <v>213</v>
      </c>
    </row>
    <row r="18" spans="1:10" x14ac:dyDescent="0.2">
      <c r="A18" s="51" t="s">
        <v>6</v>
      </c>
      <c r="B18" s="14"/>
      <c r="C18" s="16"/>
      <c r="D18" s="83" t="s">
        <v>199</v>
      </c>
      <c r="E18" s="83" t="s">
        <v>201</v>
      </c>
      <c r="F18" s="83" t="s">
        <v>203</v>
      </c>
      <c r="G18" s="89" t="s">
        <v>206</v>
      </c>
      <c r="H18" s="83" t="s">
        <v>208</v>
      </c>
      <c r="I18" s="83" t="s">
        <v>211</v>
      </c>
      <c r="J18" s="83" t="s">
        <v>213</v>
      </c>
    </row>
    <row r="19" spans="1:10" x14ac:dyDescent="0.2">
      <c r="A19" s="57" t="s">
        <v>7</v>
      </c>
      <c r="B19" s="70"/>
      <c r="C19" s="59"/>
      <c r="D19" s="92" t="s">
        <v>200</v>
      </c>
      <c r="E19" s="92" t="s">
        <v>229</v>
      </c>
      <c r="F19" s="103" t="s">
        <v>205</v>
      </c>
      <c r="G19" s="92" t="s">
        <v>230</v>
      </c>
      <c r="H19" s="92" t="s">
        <v>209</v>
      </c>
      <c r="I19" s="92" t="s">
        <v>231</v>
      </c>
      <c r="J19" s="92" t="s">
        <v>232</v>
      </c>
    </row>
    <row r="20" spans="1:10" x14ac:dyDescent="0.2">
      <c r="A20" s="54" t="s">
        <v>8</v>
      </c>
      <c r="B20" s="14"/>
      <c r="C20" s="16"/>
      <c r="D20" s="60"/>
      <c r="E20" s="60"/>
      <c r="F20" s="60"/>
      <c r="G20" s="60"/>
      <c r="H20" s="60"/>
      <c r="I20" s="60"/>
      <c r="J20" s="61"/>
    </row>
    <row r="21" spans="1:10" ht="13.5" customHeight="1" x14ac:dyDescent="0.2">
      <c r="A21" s="51" t="s">
        <v>95</v>
      </c>
      <c r="B21" s="14"/>
      <c r="C21" s="16"/>
      <c r="D21" s="105">
        <v>20</v>
      </c>
      <c r="E21" s="105">
        <v>20</v>
      </c>
      <c r="F21" s="105">
        <v>20</v>
      </c>
      <c r="G21" s="105">
        <v>20</v>
      </c>
      <c r="H21" s="105">
        <v>20</v>
      </c>
      <c r="I21" s="105">
        <v>20</v>
      </c>
      <c r="J21" s="105">
        <v>20</v>
      </c>
    </row>
    <row r="22" spans="1:10" x14ac:dyDescent="0.2">
      <c r="A22" s="51" t="s">
        <v>9</v>
      </c>
      <c r="B22" s="14"/>
      <c r="C22" s="16"/>
      <c r="D22" s="83" t="s">
        <v>225</v>
      </c>
      <c r="E22" s="83" t="s">
        <v>202</v>
      </c>
      <c r="F22" s="83" t="s">
        <v>204</v>
      </c>
      <c r="G22" s="83" t="s">
        <v>207</v>
      </c>
      <c r="H22" s="83" t="s">
        <v>210</v>
      </c>
      <c r="I22" s="83" t="s">
        <v>212</v>
      </c>
      <c r="J22" s="83" t="s">
        <v>214</v>
      </c>
    </row>
    <row r="23" spans="1:10" x14ac:dyDescent="0.2">
      <c r="A23" s="51" t="s">
        <v>10</v>
      </c>
      <c r="B23" s="14"/>
      <c r="C23" s="16"/>
      <c r="D23" s="108">
        <v>0.85</v>
      </c>
      <c r="E23" s="108">
        <v>1.25</v>
      </c>
      <c r="F23" s="108">
        <v>1.5</v>
      </c>
      <c r="G23" s="108">
        <v>1.75</v>
      </c>
      <c r="H23" s="108">
        <v>2</v>
      </c>
      <c r="I23" s="108">
        <v>2.25</v>
      </c>
      <c r="J23" s="108">
        <v>2.5</v>
      </c>
    </row>
    <row r="24" spans="1:10" x14ac:dyDescent="0.2">
      <c r="A24" s="51" t="s">
        <v>11</v>
      </c>
      <c r="B24" s="14"/>
      <c r="C24" s="16"/>
      <c r="D24" s="104" t="s">
        <v>135</v>
      </c>
      <c r="E24" s="104" t="s">
        <v>135</v>
      </c>
      <c r="F24" s="104" t="s">
        <v>135</v>
      </c>
      <c r="G24" s="104" t="s">
        <v>135</v>
      </c>
      <c r="H24" s="104" t="s">
        <v>135</v>
      </c>
      <c r="I24" s="104" t="s">
        <v>135</v>
      </c>
      <c r="J24" s="104" t="s">
        <v>135</v>
      </c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9" t="s">
        <v>14</v>
      </c>
      <c r="B26" s="25" t="s">
        <v>15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9"/>
      <c r="B27" s="25" t="s">
        <v>16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9"/>
      <c r="B28" s="25" t="s">
        <v>17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9"/>
      <c r="B29" s="25" t="s">
        <v>18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9"/>
      <c r="B30" s="2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63" t="s">
        <v>97</v>
      </c>
      <c r="B31" s="50" t="s">
        <v>171</v>
      </c>
      <c r="C31" s="67"/>
      <c r="D31" s="67"/>
      <c r="E31" s="67"/>
      <c r="F31" s="67"/>
      <c r="G31" s="67"/>
      <c r="H31" s="67"/>
      <c r="I31" s="67"/>
      <c r="J31" s="68"/>
    </row>
    <row r="32" spans="1:10" x14ac:dyDescent="0.2">
      <c r="A32" s="29"/>
      <c r="B32" s="25" t="s">
        <v>20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4"/>
      <c r="B33" s="2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63" t="s">
        <v>98</v>
      </c>
      <c r="B34" s="48" t="s">
        <v>172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B35" s="2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35" t="s">
        <v>78</v>
      </c>
      <c r="B36" s="48" t="s">
        <v>174</v>
      </c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9"/>
      <c r="B37" s="2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90" t="s">
        <v>21</v>
      </c>
      <c r="B38" s="2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9"/>
      <c r="B39" s="2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75" t="s">
        <v>80</v>
      </c>
      <c r="B40" s="69" t="s">
        <v>256</v>
      </c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 t="s">
        <v>175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11"/>
    </row>
    <row r="45" spans="1:10" x14ac:dyDescent="0.2">
      <c r="A45" s="7"/>
      <c r="B45" s="8"/>
      <c r="C45" s="8"/>
      <c r="D45" s="8"/>
      <c r="E45" s="8"/>
      <c r="F45" s="8"/>
      <c r="G45" s="8"/>
      <c r="H45" s="8"/>
      <c r="I45" s="8"/>
      <c r="J45" s="9"/>
    </row>
    <row r="46" spans="1:10" x14ac:dyDescent="0.2">
      <c r="A46" s="75" t="s">
        <v>131</v>
      </c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74" t="str">
        <f>+'Item 240 P31'!A54</f>
        <v>Issue Date:December 14, 2016</v>
      </c>
      <c r="B48" s="76"/>
      <c r="C48" s="76"/>
      <c r="D48" s="8"/>
      <c r="E48" s="8"/>
      <c r="F48" s="8"/>
      <c r="G48" s="8"/>
      <c r="H48" s="71" t="str">
        <f>+'Item 240 P31'!H54</f>
        <v>Effective Date:February 1, 2017</v>
      </c>
      <c r="I48" s="8"/>
      <c r="J48" s="9"/>
    </row>
    <row r="49" spans="1:10" x14ac:dyDescent="0.2">
      <c r="A49" s="137" t="s">
        <v>38</v>
      </c>
      <c r="B49" s="138"/>
      <c r="C49" s="138"/>
      <c r="D49" s="138"/>
      <c r="E49" s="138"/>
      <c r="F49" s="138"/>
      <c r="G49" s="138"/>
      <c r="H49" s="138"/>
      <c r="I49" s="138"/>
      <c r="J49" s="139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 t="s">
        <v>43</v>
      </c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7"/>
      <c r="B52" s="8"/>
      <c r="C52" s="8"/>
      <c r="D52" s="8"/>
      <c r="E52" s="8"/>
      <c r="F52" s="8"/>
      <c r="G52" s="8"/>
      <c r="H52" s="8"/>
      <c r="I52" s="8"/>
      <c r="J52" s="9"/>
    </row>
  </sheetData>
  <mergeCells count="7">
    <mergeCell ref="A49:J49"/>
    <mergeCell ref="A10:J10"/>
    <mergeCell ref="H2:I2"/>
    <mergeCell ref="A7:J7"/>
    <mergeCell ref="A8:J8"/>
    <mergeCell ref="A9:J9"/>
    <mergeCell ref="D14:J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0" zoomScaleNormal="100" workbookViewId="0">
      <selection activeCell="A52" sqref="A52:J52"/>
    </sheetView>
  </sheetViews>
  <sheetFormatPr defaultRowHeight="12.75" x14ac:dyDescent="0.2"/>
  <cols>
    <col min="3" max="3" width="8.85546875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1">
        <v>33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73" t="s">
        <v>22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174" t="s">
        <v>23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68" t="s">
        <v>24</v>
      </c>
      <c r="B9" s="175"/>
      <c r="C9" s="175"/>
      <c r="D9" s="175"/>
      <c r="E9" s="175"/>
      <c r="F9" s="175"/>
      <c r="G9" s="175"/>
      <c r="H9" s="175"/>
      <c r="I9" s="175"/>
      <c r="J9" s="176"/>
    </row>
    <row r="10" spans="1:10" x14ac:dyDescent="0.2">
      <c r="A10" s="168" t="s">
        <v>2</v>
      </c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">
        <v>94</v>
      </c>
      <c r="B12" s="13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20"/>
      <c r="C14" s="12"/>
      <c r="D14" s="148" t="s">
        <v>3</v>
      </c>
      <c r="E14" s="149"/>
      <c r="F14" s="149"/>
      <c r="G14" s="149"/>
      <c r="H14" s="149"/>
      <c r="I14" s="149"/>
      <c r="J14" s="150"/>
    </row>
    <row r="15" spans="1:10" x14ac:dyDescent="0.2">
      <c r="A15" s="62" t="s">
        <v>13</v>
      </c>
      <c r="B15" s="55"/>
      <c r="C15" s="56"/>
      <c r="D15" s="65" t="s">
        <v>26</v>
      </c>
      <c r="E15" s="65" t="s">
        <v>27</v>
      </c>
      <c r="F15" s="17" t="s">
        <v>12</v>
      </c>
      <c r="G15" s="17" t="s">
        <v>12</v>
      </c>
      <c r="H15" s="17" t="s">
        <v>12</v>
      </c>
      <c r="I15" s="17" t="s">
        <v>12</v>
      </c>
      <c r="J15" s="17" t="s">
        <v>12</v>
      </c>
    </row>
    <row r="16" spans="1:10" x14ac:dyDescent="0.2">
      <c r="A16" s="64" t="s">
        <v>25</v>
      </c>
      <c r="B16" s="14"/>
      <c r="C16" s="16"/>
      <c r="D16" s="104" t="s">
        <v>215</v>
      </c>
      <c r="E16" s="17" t="s">
        <v>55</v>
      </c>
      <c r="F16" s="17" t="s">
        <v>55</v>
      </c>
      <c r="G16" s="17" t="s">
        <v>55</v>
      </c>
      <c r="H16" s="17" t="s">
        <v>55</v>
      </c>
      <c r="I16" s="17" t="s">
        <v>55</v>
      </c>
      <c r="J16" s="17" t="s">
        <v>55</v>
      </c>
    </row>
    <row r="17" spans="1:10" x14ac:dyDescent="0.2">
      <c r="A17" s="57" t="s">
        <v>7</v>
      </c>
      <c r="B17" s="58"/>
      <c r="C17" s="59"/>
      <c r="D17" s="104" t="s">
        <v>177</v>
      </c>
      <c r="E17" s="17" t="s">
        <v>55</v>
      </c>
      <c r="F17" s="17" t="s">
        <v>55</v>
      </c>
      <c r="G17" s="17" t="s">
        <v>55</v>
      </c>
      <c r="H17" s="17" t="s">
        <v>55</v>
      </c>
      <c r="I17" s="17" t="s">
        <v>55</v>
      </c>
      <c r="J17" s="17" t="s">
        <v>55</v>
      </c>
    </row>
    <row r="18" spans="1:10" x14ac:dyDescent="0.2">
      <c r="A18" s="57" t="s">
        <v>178</v>
      </c>
      <c r="B18" s="70"/>
      <c r="C18" s="59"/>
      <c r="D18" s="106" t="s">
        <v>257</v>
      </c>
      <c r="E18" s="17"/>
      <c r="F18" s="17"/>
      <c r="G18" s="17"/>
      <c r="H18" s="17"/>
      <c r="I18" s="17"/>
      <c r="J18" s="17"/>
    </row>
    <row r="19" spans="1:10" x14ac:dyDescent="0.2">
      <c r="A19" s="54" t="s">
        <v>8</v>
      </c>
      <c r="B19" s="14"/>
      <c r="C19" s="16"/>
      <c r="D19" s="60"/>
      <c r="E19" s="60"/>
      <c r="F19" s="60"/>
      <c r="G19" s="60"/>
      <c r="H19" s="60"/>
      <c r="I19" s="60"/>
      <c r="J19" s="61"/>
    </row>
    <row r="20" spans="1:10" x14ac:dyDescent="0.2">
      <c r="A20" s="51" t="s">
        <v>9</v>
      </c>
      <c r="B20" s="14"/>
      <c r="C20" s="16"/>
      <c r="D20" s="17" t="s">
        <v>55</v>
      </c>
      <c r="E20" s="17" t="s">
        <v>55</v>
      </c>
      <c r="F20" s="17" t="s">
        <v>55</v>
      </c>
      <c r="G20" s="17" t="s">
        <v>55</v>
      </c>
      <c r="H20" s="17" t="s">
        <v>55</v>
      </c>
      <c r="I20" s="17" t="s">
        <v>55</v>
      </c>
      <c r="J20" s="17" t="s">
        <v>55</v>
      </c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9" t="s">
        <v>14</v>
      </c>
      <c r="B23" s="25" t="s">
        <v>15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29"/>
      <c r="B24" s="25" t="s">
        <v>16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29"/>
      <c r="B25" s="25" t="s">
        <v>17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9"/>
      <c r="B26" s="25" t="s">
        <v>18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9"/>
      <c r="B27" s="2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63" t="s">
        <v>97</v>
      </c>
      <c r="B28" s="48" t="s">
        <v>179</v>
      </c>
      <c r="C28" s="23"/>
      <c r="D28" s="23"/>
      <c r="E28" s="23"/>
      <c r="F28" s="23"/>
      <c r="G28" s="23"/>
      <c r="H28" s="23"/>
      <c r="I28" s="23"/>
      <c r="J28" s="28"/>
    </row>
    <row r="29" spans="1:10" x14ac:dyDescent="0.2">
      <c r="A29" s="29"/>
      <c r="B29" s="25" t="s">
        <v>57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34"/>
      <c r="B30" s="2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9"/>
      <c r="B31" s="2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90" t="s">
        <v>21</v>
      </c>
      <c r="B32" s="2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29"/>
      <c r="B33" s="2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75" t="s">
        <v>80</v>
      </c>
      <c r="B34" s="69" t="s">
        <v>256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69" t="s">
        <v>180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9"/>
      <c r="B36" s="2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2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23"/>
      <c r="E40" s="23"/>
      <c r="F40" s="23"/>
      <c r="G40" s="23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 x14ac:dyDescent="0.2">
      <c r="A49" s="75" t="s">
        <v>131</v>
      </c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4" t="str">
        <f>+'Item 240 P32'!A48</f>
        <v>Issue Date:December 14, 2016</v>
      </c>
      <c r="B51" s="76"/>
      <c r="C51" s="76"/>
      <c r="D51" s="8"/>
      <c r="E51" s="8"/>
      <c r="F51" s="8"/>
      <c r="G51" s="8"/>
      <c r="H51" s="71" t="str">
        <f>+'Item 240 P32'!H48</f>
        <v>Effective Date:February 1, 2017</v>
      </c>
      <c r="I51" s="8"/>
      <c r="J51" s="9"/>
    </row>
    <row r="52" spans="1:10" x14ac:dyDescent="0.2">
      <c r="A52" s="137" t="s">
        <v>38</v>
      </c>
      <c r="B52" s="138"/>
      <c r="C52" s="138"/>
      <c r="D52" s="138"/>
      <c r="E52" s="138"/>
      <c r="F52" s="138"/>
      <c r="G52" s="138"/>
      <c r="H52" s="138"/>
      <c r="I52" s="138"/>
      <c r="J52" s="139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43</v>
      </c>
      <c r="B54" s="5"/>
      <c r="C54" s="5"/>
      <c r="D54" s="5"/>
      <c r="E54" s="5"/>
      <c r="F54" s="5"/>
      <c r="G54" s="5"/>
      <c r="H54" s="5"/>
      <c r="I54" s="5"/>
      <c r="J54" s="6"/>
    </row>
    <row r="55" spans="1:10" x14ac:dyDescent="0.2">
      <c r="A55" s="7"/>
      <c r="B55" s="8"/>
      <c r="C55" s="8"/>
      <c r="D55" s="8"/>
      <c r="E55" s="8"/>
      <c r="F55" s="8"/>
      <c r="G55" s="8"/>
      <c r="H55" s="8"/>
      <c r="I55" s="8"/>
      <c r="J55" s="9"/>
    </row>
  </sheetData>
  <mergeCells count="7">
    <mergeCell ref="H2:I2"/>
    <mergeCell ref="A52:J52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8" zoomScaleNormal="100" workbookViewId="0">
      <selection activeCell="A55" sqref="A55:J55"/>
    </sheetView>
  </sheetViews>
  <sheetFormatPr defaultRowHeight="12.75" x14ac:dyDescent="0.2"/>
  <cols>
    <col min="2" max="2" width="9.140625" customWidth="1"/>
    <col min="3" max="3" width="14.42578125" customWidth="1"/>
    <col min="4" max="5" width="5" customWidth="1"/>
    <col min="8" max="8" width="9.7109375" customWidth="1"/>
    <col min="9" max="10" width="10.28515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40</v>
      </c>
      <c r="B2" s="8">
        <f>'Check Sheet P2'!$B$2</f>
        <v>93</v>
      </c>
      <c r="C2" s="5"/>
      <c r="D2" s="5"/>
      <c r="E2" s="5"/>
      <c r="F2" s="5"/>
      <c r="G2" s="113" t="s">
        <v>244</v>
      </c>
      <c r="H2" s="128" t="s">
        <v>41</v>
      </c>
      <c r="I2" s="128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75" t="s">
        <v>132</v>
      </c>
      <c r="B4" s="5"/>
      <c r="C4" s="5"/>
      <c r="D4" s="69"/>
      <c r="E4" s="5"/>
      <c r="F4" s="5"/>
      <c r="G4" s="5"/>
      <c r="H4" s="5"/>
      <c r="I4" s="5"/>
      <c r="J4" s="6"/>
    </row>
    <row r="5" spans="1:10" x14ac:dyDescent="0.2">
      <c r="A5" s="7" t="s">
        <v>42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73" t="s">
        <v>28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x14ac:dyDescent="0.2">
      <c r="A8" s="174" t="s">
        <v>29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x14ac:dyDescent="0.2">
      <c r="A9" s="168" t="s">
        <v>2</v>
      </c>
      <c r="B9" s="169"/>
      <c r="C9" s="169"/>
      <c r="D9" s="169"/>
      <c r="E9" s="169"/>
      <c r="F9" s="169"/>
      <c r="G9" s="169"/>
      <c r="H9" s="169"/>
      <c r="I9" s="169"/>
      <c r="J9" s="170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94</v>
      </c>
      <c r="B11" s="13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0"/>
      <c r="C13" s="12"/>
      <c r="D13" s="148" t="s">
        <v>3</v>
      </c>
      <c r="E13" s="149"/>
      <c r="F13" s="149"/>
      <c r="G13" s="149"/>
      <c r="H13" s="149"/>
      <c r="I13" s="149"/>
      <c r="J13" s="150"/>
    </row>
    <row r="14" spans="1:10" x14ac:dyDescent="0.2">
      <c r="A14" s="62" t="s">
        <v>13</v>
      </c>
      <c r="B14" s="55"/>
      <c r="C14" s="56"/>
      <c r="D14" s="171" t="s">
        <v>162</v>
      </c>
      <c r="E14" s="172"/>
      <c r="F14" s="83" t="s">
        <v>166</v>
      </c>
      <c r="G14" s="83" t="s">
        <v>167</v>
      </c>
      <c r="H14" s="83" t="s">
        <v>168</v>
      </c>
      <c r="I14" s="83" t="s">
        <v>169</v>
      </c>
      <c r="J14" s="83" t="s">
        <v>170</v>
      </c>
    </row>
    <row r="15" spans="1:10" x14ac:dyDescent="0.2">
      <c r="A15" s="51" t="s">
        <v>4</v>
      </c>
      <c r="B15" s="14"/>
      <c r="C15" s="16"/>
      <c r="D15" s="151" t="s">
        <v>55</v>
      </c>
      <c r="E15" s="153"/>
      <c r="F15" s="17" t="s">
        <v>55</v>
      </c>
      <c r="G15" s="17" t="s">
        <v>55</v>
      </c>
      <c r="H15" s="17" t="s">
        <v>55</v>
      </c>
      <c r="I15" s="17" t="s">
        <v>55</v>
      </c>
      <c r="J15" s="17" t="s">
        <v>55</v>
      </c>
    </row>
    <row r="16" spans="1:10" x14ac:dyDescent="0.2">
      <c r="A16" s="51" t="s">
        <v>5</v>
      </c>
      <c r="B16" s="14"/>
      <c r="C16" s="16"/>
      <c r="D16" s="171" t="s">
        <v>233</v>
      </c>
      <c r="E16" s="172"/>
      <c r="F16" s="83" t="s">
        <v>235</v>
      </c>
      <c r="G16" s="83" t="s">
        <v>237</v>
      </c>
      <c r="H16" s="83" t="s">
        <v>258</v>
      </c>
      <c r="I16" s="83" t="s">
        <v>239</v>
      </c>
      <c r="J16" s="83" t="s">
        <v>241</v>
      </c>
    </row>
    <row r="17" spans="1:10" x14ac:dyDescent="0.2">
      <c r="A17" s="51" t="s">
        <v>6</v>
      </c>
      <c r="B17" s="14"/>
      <c r="C17" s="16"/>
      <c r="D17" s="171" t="s">
        <v>233</v>
      </c>
      <c r="E17" s="172"/>
      <c r="F17" s="83" t="s">
        <v>235</v>
      </c>
      <c r="G17" s="83" t="s">
        <v>237</v>
      </c>
      <c r="H17" s="83" t="s">
        <v>258</v>
      </c>
      <c r="I17" s="83" t="s">
        <v>239</v>
      </c>
      <c r="J17" s="83" t="s">
        <v>241</v>
      </c>
    </row>
    <row r="18" spans="1:10" x14ac:dyDescent="0.2">
      <c r="A18" s="57" t="s">
        <v>7</v>
      </c>
      <c r="B18" s="58"/>
      <c r="C18" s="59"/>
      <c r="D18" s="171" t="s">
        <v>234</v>
      </c>
      <c r="E18" s="172"/>
      <c r="F18" s="83" t="s">
        <v>236</v>
      </c>
      <c r="G18" s="83" t="s">
        <v>238</v>
      </c>
      <c r="H18" s="83" t="s">
        <v>259</v>
      </c>
      <c r="I18" s="83" t="s">
        <v>240</v>
      </c>
      <c r="J18" s="83" t="s">
        <v>242</v>
      </c>
    </row>
    <row r="19" spans="1:10" x14ac:dyDescent="0.2">
      <c r="A19" s="54" t="s">
        <v>8</v>
      </c>
      <c r="B19" s="14"/>
      <c r="C19" s="16"/>
      <c r="D19" s="60"/>
      <c r="E19" s="60"/>
      <c r="F19" s="60"/>
      <c r="G19" s="60"/>
      <c r="H19" s="60"/>
      <c r="I19" s="60"/>
      <c r="J19" s="61"/>
    </row>
    <row r="20" spans="1:10" x14ac:dyDescent="0.2">
      <c r="A20" s="51" t="s">
        <v>95</v>
      </c>
      <c r="B20" s="14"/>
      <c r="C20" s="16"/>
      <c r="D20" s="151" t="s">
        <v>55</v>
      </c>
      <c r="E20" s="153"/>
      <c r="F20" s="17" t="s">
        <v>55</v>
      </c>
      <c r="G20" s="17" t="s">
        <v>55</v>
      </c>
      <c r="H20" s="17" t="s">
        <v>55</v>
      </c>
      <c r="I20" s="17" t="s">
        <v>55</v>
      </c>
      <c r="J20" s="17" t="s">
        <v>55</v>
      </c>
    </row>
    <row r="21" spans="1:10" x14ac:dyDescent="0.2">
      <c r="A21" s="51" t="s">
        <v>9</v>
      </c>
      <c r="B21" s="14"/>
      <c r="C21" s="16"/>
      <c r="D21" s="151" t="s">
        <v>55</v>
      </c>
      <c r="E21" s="153"/>
      <c r="F21" s="17" t="s">
        <v>55</v>
      </c>
      <c r="G21" s="17" t="s">
        <v>55</v>
      </c>
      <c r="H21" s="17" t="s">
        <v>55</v>
      </c>
      <c r="I21" s="17" t="s">
        <v>55</v>
      </c>
      <c r="J21" s="17" t="s">
        <v>55</v>
      </c>
    </row>
    <row r="22" spans="1:10" x14ac:dyDescent="0.2">
      <c r="A22" s="51" t="s">
        <v>10</v>
      </c>
      <c r="B22" s="14"/>
      <c r="C22" s="16"/>
      <c r="D22" s="151" t="s">
        <v>55</v>
      </c>
      <c r="E22" s="153"/>
      <c r="F22" s="17" t="s">
        <v>55</v>
      </c>
      <c r="G22" s="17" t="s">
        <v>55</v>
      </c>
      <c r="H22" s="17" t="s">
        <v>55</v>
      </c>
      <c r="I22" s="17" t="s">
        <v>55</v>
      </c>
      <c r="J22" s="17" t="s">
        <v>55</v>
      </c>
    </row>
    <row r="23" spans="1:10" x14ac:dyDescent="0.2">
      <c r="A23" s="51" t="s">
        <v>11</v>
      </c>
      <c r="B23" s="14"/>
      <c r="C23" s="16"/>
      <c r="D23" s="151" t="s">
        <v>55</v>
      </c>
      <c r="E23" s="153"/>
      <c r="F23" s="17" t="s">
        <v>55</v>
      </c>
      <c r="G23" s="17" t="s">
        <v>55</v>
      </c>
      <c r="H23" s="17" t="s">
        <v>55</v>
      </c>
      <c r="I23" s="17" t="s">
        <v>55</v>
      </c>
      <c r="J23" s="17" t="s">
        <v>55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9" t="s">
        <v>14</v>
      </c>
      <c r="B26" s="25" t="s">
        <v>15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9"/>
      <c r="B27" s="25" t="s">
        <v>16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9"/>
      <c r="B28" s="25" t="s">
        <v>17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9"/>
      <c r="B29" s="25" t="s">
        <v>18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9"/>
      <c r="B30" s="2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63" t="s">
        <v>97</v>
      </c>
      <c r="B31" s="50" t="s">
        <v>171</v>
      </c>
      <c r="C31" s="23"/>
      <c r="D31" s="23"/>
      <c r="E31" s="23"/>
      <c r="F31" s="23"/>
      <c r="G31" s="23"/>
      <c r="H31" s="23"/>
      <c r="I31" s="23"/>
      <c r="J31" s="28"/>
    </row>
    <row r="32" spans="1:10" x14ac:dyDescent="0.2">
      <c r="A32" s="29"/>
      <c r="B32" s="25" t="s">
        <v>20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4"/>
      <c r="B33" s="2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63" t="s">
        <v>98</v>
      </c>
      <c r="B34" s="48" t="s">
        <v>173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B35" s="2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35" t="s">
        <v>78</v>
      </c>
      <c r="B36" s="48" t="s">
        <v>174</v>
      </c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9"/>
      <c r="B37" s="2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90" t="s">
        <v>21</v>
      </c>
      <c r="B38" s="2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9"/>
      <c r="B39" s="2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75" t="s">
        <v>80</v>
      </c>
      <c r="B40" s="69" t="s">
        <v>256</v>
      </c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69" t="s">
        <v>176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75" t="s">
        <v>83</v>
      </c>
      <c r="B43" s="69" t="s">
        <v>260</v>
      </c>
      <c r="C43" s="5"/>
      <c r="D43" s="23"/>
      <c r="E43" s="23"/>
      <c r="F43" s="23"/>
      <c r="G43" s="23"/>
      <c r="H43" s="5"/>
      <c r="I43" s="5"/>
      <c r="J43" s="6"/>
    </row>
    <row r="44" spans="1:10" x14ac:dyDescent="0.2">
      <c r="A44" s="4"/>
      <c r="B44" s="73" t="s">
        <v>186</v>
      </c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75" t="s">
        <v>131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4" t="str">
        <f>+'Item 245 P33'!A51</f>
        <v>Issue Date:December 14, 2016</v>
      </c>
      <c r="B54" s="76"/>
      <c r="C54" s="76"/>
      <c r="D54" s="8"/>
      <c r="E54" s="8"/>
      <c r="F54" s="8"/>
      <c r="G54" s="8"/>
      <c r="H54" s="71" t="str">
        <f>+'Item 245 P33'!H51</f>
        <v>Effective Date:February 1, 2017</v>
      </c>
      <c r="I54" s="8"/>
      <c r="J54" s="9"/>
    </row>
    <row r="55" spans="1:10" x14ac:dyDescent="0.2">
      <c r="A55" s="137" t="s">
        <v>38</v>
      </c>
      <c r="B55" s="138"/>
      <c r="C55" s="138"/>
      <c r="D55" s="138"/>
      <c r="E55" s="138"/>
      <c r="F55" s="138"/>
      <c r="G55" s="138"/>
      <c r="H55" s="138"/>
      <c r="I55" s="138"/>
      <c r="J55" s="139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43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15">
    <mergeCell ref="H2:I2"/>
    <mergeCell ref="A55:J55"/>
    <mergeCell ref="A7:J7"/>
    <mergeCell ref="A8:J8"/>
    <mergeCell ref="A9:J9"/>
    <mergeCell ref="D13:J13"/>
    <mergeCell ref="D14:E14"/>
    <mergeCell ref="D18:E18"/>
    <mergeCell ref="D17:E17"/>
    <mergeCell ref="D16:E16"/>
    <mergeCell ref="D15:E15"/>
    <mergeCell ref="D23:E23"/>
    <mergeCell ref="D22:E22"/>
    <mergeCell ref="D21:E21"/>
    <mergeCell ref="D20:E20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B2341F73941E4E91CC8A65CC9B033E" ma:contentTypeVersion="104" ma:contentTypeDescription="" ma:contentTypeScope="" ma:versionID="60224f9e2b3023469058a9c4f949b6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2016-12-14T08:00:00+00:00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DocketNumber xmlns="dc463f71-b30c-4ab2-9473-d307f9d35888">161280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E3D0F55-A30A-414A-BA90-406D8FE7F94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7547643-0B9E-48DF-BC72-081ACDE71A16}"/>
</file>

<file path=customXml/itemProps3.xml><?xml version="1.0" encoding="utf-8"?>
<ds:datastoreItem xmlns:ds="http://schemas.openxmlformats.org/officeDocument/2006/customXml" ds:itemID="{9E6D187C-D06F-496B-BB38-F41175EBB8D0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94ccb0f8-418e-41dd-ac47-c8b0a5d07e75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D2C5072-4B16-4A22-91BA-EAD5C6E7217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EAB5EBA-2BC0-4EFF-8579-0F7078B3E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Check Sheet P2</vt:lpstr>
      <vt:lpstr>Item 100 P22</vt:lpstr>
      <vt:lpstr>Item 100 P23</vt:lpstr>
      <vt:lpstr>Item 120,130,150 P24</vt:lpstr>
      <vt:lpstr>Item 230 P30</vt:lpstr>
      <vt:lpstr>Item 240 P31</vt:lpstr>
      <vt:lpstr>Item 240 P32</vt:lpstr>
      <vt:lpstr>Item 245 P33</vt:lpstr>
      <vt:lpstr>Item 250 P34</vt:lpstr>
      <vt:lpstr>Item 255 P35</vt:lpstr>
    </vt:vector>
  </TitlesOfParts>
  <Company>WUTC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Tariff - SW Standard Tariff Format</dc:title>
  <dc:creator>Cathie Anderson</dc:creator>
  <cp:lastModifiedBy>Weldon</cp:lastModifiedBy>
  <cp:lastPrinted>2016-12-13T01:30:47Z</cp:lastPrinted>
  <dcterms:created xsi:type="dcterms:W3CDTF">2002-02-08T00:35:58Z</dcterms:created>
  <dcterms:modified xsi:type="dcterms:W3CDTF">2016-12-14T00:35:32Z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0x0101006E56B4D1795A2E4DB2F0B01679ED314A0076B2341F73941E4E91CC8A65CC9B033E</vt:lpwstr>
  </property>
  <property fmtid="{D5CDD505-2E9C-101B-9397-08002B2CF9AE}" pid="3" name="_docset_NoMedatataSyncRequired">
    <vt:lpwstr>False</vt:lpwstr>
  </property>
</Properties>
</file>