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9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wyse\Documents\"/>
    </mc:Choice>
  </mc:AlternateContent>
  <bookViews>
    <workbookView xWindow="480" yWindow="140" windowWidth="23280" windowHeight="11310" tabRatio="759"/>
  </bookViews>
  <sheets>
    <sheet name="Check Sheet, Pg 2 " sheetId="10" r:id="rId1"/>
    <sheet name="Item 55, 60, Pg 19-A" sheetId="1" r:id="rId2"/>
    <sheet name="Item 100, Pg 24-A" sheetId="2" r:id="rId3"/>
    <sheet name="Item 100, Pg 25-A" sheetId="3" r:id="rId4"/>
    <sheet name="Item 120, 130, 150, Pg 28-A" sheetId="4" r:id="rId5"/>
    <sheet name="Item 230, Pg 34" sheetId="5" r:id="rId6"/>
    <sheet name="Item 240, Pg 35-A" sheetId="6" r:id="rId7"/>
    <sheet name="Item 245, Pg 36-A" sheetId="7" r:id="rId8"/>
    <sheet name="Item 255, Pg 37-A" sheetId="8" r:id="rId9"/>
  </sheets>
  <externalReferences>
    <externalReference r:id="rId10"/>
    <externalReference r:id="rId11"/>
  </externalReferences>
  <definedNames>
    <definedName name="_xlnm.Print_Area" localSheetId="2">'Item 100, Pg 24-A'!$A$1:$O$54</definedName>
    <definedName name="_xlnm.Print_Area" localSheetId="3">'Item 100, Pg 25-A'!$A$1:$M$62</definedName>
    <definedName name="_xlnm.Print_Area" localSheetId="4">'Item 120, 130, 150, Pg 28-A'!$A$1:$M$64</definedName>
  </definedNames>
  <calcPr calcId="152511" concurrentManualCount="4"/>
</workbook>
</file>

<file path=xl/calcChain.xml><?xml version="1.0" encoding="utf-8"?>
<calcChain xmlns="http://schemas.openxmlformats.org/spreadsheetml/2006/main">
  <c r="K57" i="1" l="1"/>
  <c r="C57" i="1"/>
  <c r="C5" i="10" l="1"/>
  <c r="G49" i="1" l="1"/>
  <c r="N50" i="2"/>
  <c r="C50" i="2"/>
  <c r="K56" i="3" l="1"/>
  <c r="C56" i="3"/>
  <c r="P18" i="8"/>
  <c r="N18" i="8"/>
  <c r="L18" i="8"/>
  <c r="J18" i="8"/>
  <c r="H18" i="8"/>
  <c r="F18" i="8"/>
  <c r="D18" i="8"/>
  <c r="E22" i="7"/>
  <c r="E21" i="7"/>
  <c r="E20" i="7"/>
  <c r="L25" i="6"/>
  <c r="J25" i="6"/>
  <c r="H25" i="6"/>
  <c r="F25" i="6"/>
  <c r="L23" i="6"/>
  <c r="J23" i="6"/>
  <c r="H23" i="6"/>
  <c r="F23" i="6"/>
  <c r="P19" i="6"/>
  <c r="N19" i="6"/>
  <c r="L19" i="6"/>
  <c r="J19" i="6"/>
  <c r="H19" i="6"/>
  <c r="F19" i="6"/>
  <c r="D19" i="6"/>
  <c r="J49" i="4"/>
  <c r="H49" i="4"/>
  <c r="F49" i="4"/>
  <c r="D49" i="4"/>
  <c r="H43" i="4"/>
  <c r="F43" i="4"/>
  <c r="G28" i="3"/>
  <c r="F5" i="2"/>
  <c r="F2" i="2"/>
  <c r="C2" i="2"/>
  <c r="B55" i="1"/>
  <c r="K59" i="4" l="1"/>
  <c r="C59" i="4"/>
  <c r="J49" i="5" l="1"/>
  <c r="P50" i="6" s="1"/>
  <c r="C49" i="5"/>
  <c r="C50" i="6" s="1"/>
  <c r="P52" i="8" l="1"/>
  <c r="K50" i="7"/>
  <c r="C50" i="7"/>
  <c r="C52" i="8" l="1"/>
</calcChain>
</file>

<file path=xl/sharedStrings.xml><?xml version="1.0" encoding="utf-8"?>
<sst xmlns="http://schemas.openxmlformats.org/spreadsheetml/2006/main" count="511" uniqueCount="279">
  <si>
    <t>Tariff No.</t>
  </si>
  <si>
    <r>
      <t xml:space="preserve">                     Original Page No.</t>
    </r>
    <r>
      <rPr>
        <u/>
        <sz val="10"/>
        <rFont val="Arial"/>
        <family val="2"/>
      </rPr>
      <t xml:space="preserve"> 19-A</t>
    </r>
  </si>
  <si>
    <r>
      <t xml:space="preserve">Company Name/Permit Number:   </t>
    </r>
    <r>
      <rPr>
        <u/>
        <sz val="10"/>
        <rFont val="Arial"/>
        <family val="2"/>
      </rPr>
      <t xml:space="preserve"> Empire Disposal, Inc. G-75</t>
    </r>
  </si>
  <si>
    <t>Customers Inside Spokane County</t>
  </si>
  <si>
    <t>Registered Trade Name:</t>
  </si>
  <si>
    <t>Item 55- Over-sized or Over-weight Cans or Units</t>
  </si>
  <si>
    <t>The company reserves the right to reject pickup of any residential receptacle (can, unit, bag, mini-can, or micro</t>
  </si>
  <si>
    <t>mini-can) which, upon reasonable inspection exceeds the size and weight limits shown in Item 20.</t>
  </si>
  <si>
    <t>*  If the receptacle exceeds the size and/or limits stated in Item 20, is overfilled, or the top is unable to be</t>
  </si>
  <si>
    <t>closed, but the company transports the materials, the following additional charge will apply:</t>
  </si>
  <si>
    <t>per unit</t>
  </si>
  <si>
    <t>Note: For charges applying on overweight toters, carts, containers, or drop boxes see item 207.</t>
  </si>
  <si>
    <t>Item 60- Overtime Periods</t>
  </si>
  <si>
    <t>Companies will assess additional charges when providing services, at customer request, during overtime</t>
  </si>
  <si>
    <t>periods.  Overtime periods include Saturdays, Sundays, and the following holidays:</t>
  </si>
  <si>
    <t>New Year's Day (January 1)</t>
  </si>
  <si>
    <t>Labor Day</t>
  </si>
  <si>
    <t>Memorial Day</t>
  </si>
  <si>
    <t>Thanksgiving</t>
  </si>
  <si>
    <t>Independence Day (July 4)</t>
  </si>
  <si>
    <t>Christmas Day (December 25)</t>
  </si>
  <si>
    <t>Time is to be recorded to the nearest increment of 15 minutes from the time the company's vehicle leaves the</t>
  </si>
  <si>
    <t>terminal until the time it returns to the terminal.</t>
  </si>
  <si>
    <t>No additional charge will be assessed to customers for overtime or holiday work performed solely for the</t>
  </si>
  <si>
    <t>company's convenience.</t>
  </si>
  <si>
    <r>
      <t>Charge per hour</t>
    </r>
    <r>
      <rPr>
        <sz val="10"/>
        <color indexed="10"/>
        <rFont val="Arial"/>
        <family val="2"/>
      </rPr>
      <t>:</t>
    </r>
  </si>
  <si>
    <t>Minimum Charge:</t>
  </si>
  <si>
    <t xml:space="preserve">Issue Date: </t>
  </si>
  <si>
    <t xml:space="preserve">          Effective Date: </t>
  </si>
  <si>
    <t>(For Official Use Only)</t>
  </si>
  <si>
    <t>Docket No. TG-</t>
  </si>
  <si>
    <t>Date:</t>
  </si>
  <si>
    <t>By:</t>
  </si>
  <si>
    <t>24-A</t>
  </si>
  <si>
    <t>Company Name/Permit Number:</t>
  </si>
  <si>
    <t>Empire Disposal, Inc. G-75</t>
  </si>
  <si>
    <t>Registered Trade Name(s)</t>
  </si>
  <si>
    <t>Item 100 -- Residential Service -- Monthly Rates (continued on next page)</t>
  </si>
  <si>
    <t>Rates in this item apply:</t>
  </si>
  <si>
    <t>(1) To solid waste collection, curbside recycling (where noted) and yardwaste services (where noted) for</t>
  </si>
  <si>
    <t>residential property.  This includes single family dwellings, duplexes, apartments, mobile homes,</t>
  </si>
  <si>
    <t>condominiums, etc., where service is billed directly to the occupant of each residential unit, and/or</t>
  </si>
  <si>
    <t>(2)  When required by a local government service level ordinance, solid waste collection, curbside</t>
  </si>
  <si>
    <t xml:space="preserve">recycling, and yardwaste service must be provided for single-family dwellings, duplexes, mobile homes, </t>
  </si>
  <si>
    <r>
      <t>condominiums, and apartment buildings of less than __N/A</t>
    </r>
    <r>
      <rPr>
        <u/>
        <sz val="11"/>
        <rFont val="Arial"/>
        <family val="2"/>
      </rPr>
      <t>_</t>
    </r>
    <r>
      <rPr>
        <sz val="11"/>
        <rFont val="Arial"/>
        <family val="2"/>
      </rPr>
      <t>__ residential units, where service is billed</t>
    </r>
  </si>
  <si>
    <t>to the property owner or manager.</t>
  </si>
  <si>
    <r>
      <t xml:space="preserve">Rates below apply in the following service area:   </t>
    </r>
    <r>
      <rPr>
        <u/>
        <sz val="11"/>
        <rFont val="Arial"/>
        <family val="2"/>
      </rPr>
      <t>Inside Spokane County for garbage service.</t>
    </r>
  </si>
  <si>
    <t>Number of</t>
  </si>
  <si>
    <t>Frequency</t>
  </si>
  <si>
    <t>Garbage</t>
  </si>
  <si>
    <t>Recycle</t>
  </si>
  <si>
    <t>Yardwaste</t>
  </si>
  <si>
    <t>Units or Type</t>
  </si>
  <si>
    <t>of</t>
  </si>
  <si>
    <t>Service</t>
  </si>
  <si>
    <t>of Containers</t>
  </si>
  <si>
    <t>Rate</t>
  </si>
  <si>
    <t>Mini-can</t>
  </si>
  <si>
    <t>WG</t>
  </si>
  <si>
    <t>(A)</t>
  </si>
  <si>
    <t>1 Can</t>
  </si>
  <si>
    <t>2 Can</t>
  </si>
  <si>
    <t>3 Can</t>
  </si>
  <si>
    <t>4 Can</t>
  </si>
  <si>
    <t>5 Can</t>
  </si>
  <si>
    <t>6 Can</t>
  </si>
  <si>
    <t xml:space="preserve"> </t>
  </si>
  <si>
    <t>65 Gal Toter</t>
  </si>
  <si>
    <t>90 Gal Toter</t>
  </si>
  <si>
    <t>MG</t>
  </si>
  <si>
    <t>Frequency of Service Codes: WG=Weekly Garbage; EOWG-Every Other Week Garbage; MG=Monthly Garbage; WR=Weekly Recycling</t>
  </si>
  <si>
    <t>EOWR=Every Other Week Recycling; MR=Monthly Recycling; List others used by company:</t>
  </si>
  <si>
    <t>R=with recycling, NR=non Recycling</t>
  </si>
  <si>
    <t>Notes for this items are continued on next page.</t>
  </si>
  <si>
    <r>
      <t>Recycling service rates on this page expire on:</t>
    </r>
    <r>
      <rPr>
        <b/>
        <u/>
        <sz val="10"/>
        <rFont val="Arial"/>
        <family val="2"/>
      </rPr>
      <t xml:space="preserve"> N/A</t>
    </r>
    <r>
      <rPr>
        <b/>
        <sz val="10"/>
        <rFont val="Arial"/>
        <family val="2"/>
      </rPr>
      <t>.</t>
    </r>
  </si>
  <si>
    <t>Issued By:</t>
  </si>
  <si>
    <t>Issue Date:</t>
  </si>
  <si>
    <t>Effective Date:</t>
  </si>
  <si>
    <t xml:space="preserve">   Effective Date:</t>
  </si>
  <si>
    <t>Docket No. TG-_________________________  Date: _______________________  By: ___________________</t>
  </si>
  <si>
    <r>
      <t xml:space="preserve">Tariff No. </t>
    </r>
    <r>
      <rPr>
        <u/>
        <sz val="10"/>
        <rFont val="Arial"/>
        <family val="2"/>
      </rPr>
      <t>13</t>
    </r>
  </si>
  <si>
    <t>Inside Spokane County</t>
  </si>
  <si>
    <t>Item 100- Residential Service- Monthly Rates (continued from previous page)</t>
  </si>
  <si>
    <t>Note 4:</t>
  </si>
  <si>
    <t>Customers will be charged for service requested even if fewer units are picked up on a particular trip.</t>
  </si>
  <si>
    <t>No credit will be given for partially filled cans.  No credit will be given if customer fails to set</t>
  </si>
  <si>
    <t>receptacles out for collection.</t>
  </si>
  <si>
    <t>Note 5:</t>
  </si>
  <si>
    <t>For customers on automated service routes:  The company will assess roll-out charges where, due to</t>
  </si>
  <si>
    <t>circumstances outside the control of the driver, the driver is required to move an automated cart or</t>
  </si>
  <si>
    <r>
      <t xml:space="preserve">toter more than </t>
    </r>
    <r>
      <rPr>
        <u/>
        <sz val="10"/>
        <rFont val="Arial"/>
        <family val="2"/>
      </rPr>
      <t>N/A</t>
    </r>
    <r>
      <rPr>
        <sz val="10"/>
        <rFont val="Arial"/>
        <family val="2"/>
      </rPr>
      <t xml:space="preserve"> feet in order to reach the truck.  The charge for this roll-out service is:$ </t>
    </r>
    <r>
      <rPr>
        <u/>
        <sz val="10"/>
        <rFont val="Arial"/>
        <family val="2"/>
      </rPr>
      <t>N/A</t>
    </r>
  </si>
  <si>
    <t>per cart or toter, per pickup.</t>
  </si>
  <si>
    <t>Note 6:</t>
  </si>
  <si>
    <t xml:space="preserve">The charge for an occasional extra residential bag, can, unit, toter, mini-can, or micro-mini can on a </t>
  </si>
  <si>
    <t>regular pickup is:</t>
  </si>
  <si>
    <t>Rate per receptacle,</t>
  </si>
  <si>
    <t>Type of receptacle</t>
  </si>
  <si>
    <t>per pickup</t>
  </si>
  <si>
    <t>Can or Unit</t>
  </si>
  <si>
    <t>Bag</t>
  </si>
  <si>
    <t>Micro- mini can</t>
  </si>
  <si>
    <t>60 gallon toter</t>
  </si>
  <si>
    <t>90 gallon toter</t>
  </si>
  <si>
    <t>Other</t>
  </si>
  <si>
    <t>Note 7:</t>
  </si>
  <si>
    <t>can/unit.  Service will be rendered on the normal scheduled pickup day for the area in which the</t>
  </si>
  <si>
    <t>customer resides.  Note: If customer requires service be provided on the other than normal scheduled</t>
  </si>
  <si>
    <t>pickup day, rates for special pickups will apply.</t>
  </si>
  <si>
    <t>Irmgard R Wilcox</t>
  </si>
  <si>
    <t xml:space="preserve">         Effective Date:  </t>
  </si>
  <si>
    <t xml:space="preserve">By: </t>
  </si>
  <si>
    <t xml:space="preserve">Tariff No. </t>
  </si>
  <si>
    <r>
      <t xml:space="preserve">Company Name/Permit Number:   </t>
    </r>
    <r>
      <rPr>
        <u/>
        <sz val="10"/>
        <rFont val="Arial"/>
        <family val="2"/>
      </rPr>
      <t>Empire Disposal, Inc. G-75</t>
    </r>
  </si>
  <si>
    <t>Item 120- Drums</t>
  </si>
  <si>
    <t>Type of Service</t>
  </si>
  <si>
    <t>Rate Per Drum, Per Pickup</t>
  </si>
  <si>
    <t>Regular Route Service</t>
  </si>
  <si>
    <t xml:space="preserve">Special Pickup </t>
  </si>
  <si>
    <t>Item 130- Litter Receptacles and Litter Toters</t>
  </si>
  <si>
    <t>Customer- owned Receptacles</t>
  </si>
  <si>
    <t>Rate Per Pickup, per container Min. per month</t>
  </si>
  <si>
    <t>Size or Type: 90 Gallon</t>
  </si>
  <si>
    <t xml:space="preserve">Size or Type: </t>
  </si>
  <si>
    <t>Company- owned Receptacles</t>
  </si>
  <si>
    <t>Size or Type: 90 gallon</t>
  </si>
  <si>
    <t>Size or Type:</t>
  </si>
  <si>
    <t>Item 150- Loose and Bulky Material</t>
  </si>
  <si>
    <r>
      <t>Special trips:</t>
    </r>
    <r>
      <rPr>
        <sz val="10"/>
        <rFont val="Arial"/>
        <family val="2"/>
      </rPr>
      <t xml:space="preserve">  Time rates in Item 160 apply. </t>
    </r>
  </si>
  <si>
    <t>Regular Route:</t>
  </si>
  <si>
    <t>Additional cubic</t>
  </si>
  <si>
    <t>Carry Charge</t>
  </si>
  <si>
    <t>1 to 4 cubic yards</t>
  </si>
  <si>
    <t>yards</t>
  </si>
  <si>
    <t>Minimum Charge</t>
  </si>
  <si>
    <t>Per each 5 feet over</t>
  </si>
  <si>
    <t>Rate Per Yard</t>
  </si>
  <si>
    <t>Per Pickup</t>
  </si>
  <si>
    <t>8 feet</t>
  </si>
  <si>
    <t>Bulky materials</t>
  </si>
  <si>
    <t>Loose materials</t>
  </si>
  <si>
    <t>(customer load)</t>
  </si>
  <si>
    <t>(company load)</t>
  </si>
  <si>
    <t xml:space="preserve">         Effective Date: </t>
  </si>
  <si>
    <t xml:space="preserve">Docket No. TG- </t>
  </si>
  <si>
    <t xml:space="preserve">Date: </t>
  </si>
  <si>
    <r>
      <t xml:space="preserve">Company Name/Permit Number: </t>
    </r>
    <r>
      <rPr>
        <u/>
        <sz val="10"/>
        <rFont val="Arial"/>
        <family val="2"/>
      </rPr>
      <t xml:space="preserve"> Empire Disposal, Inc. G-75</t>
    </r>
  </si>
  <si>
    <t>Item- 230- Disposal Fees</t>
  </si>
  <si>
    <t>Charges in this item apply when other items in the tariff specifically refer to this item.</t>
  </si>
  <si>
    <t>Disposal site (name or location</t>
  </si>
  <si>
    <t>Type of Material</t>
  </si>
  <si>
    <t>Fees for disposal</t>
  </si>
  <si>
    <t>1.  Whitman county Transfer Station</t>
  </si>
  <si>
    <t>MSW</t>
  </si>
  <si>
    <t>2.  Spokane Co. Waste to Energy Pl.</t>
  </si>
  <si>
    <t>3.  Spokane Co. Transfer Station</t>
  </si>
  <si>
    <t xml:space="preserve">State whether fees are per yard, per ton, etc.  Include charges assessed for special commodities (tires, </t>
  </si>
  <si>
    <t>appliances, asbestos, etc.) or special conditions at each specific disposal site.  Attach additional sheets as</t>
  </si>
  <si>
    <t>necessary.</t>
  </si>
  <si>
    <t xml:space="preserve">Issue Date:  </t>
  </si>
  <si>
    <r>
      <t xml:space="preserve">Company Name/Permit Number:  </t>
    </r>
    <r>
      <rPr>
        <u/>
        <sz val="10"/>
        <rFont val="Arial"/>
        <family val="2"/>
      </rPr>
      <t>Empire Disposal, Inc. G-75</t>
    </r>
  </si>
  <si>
    <t>Item 240- Container Service- Dumped in Company's Vehicle</t>
  </si>
  <si>
    <t>Non-Compacted Material (Company- owned container)</t>
  </si>
  <si>
    <t>Rates stated per container, per pickup</t>
  </si>
  <si>
    <r>
      <t xml:space="preserve">Service Area:  </t>
    </r>
    <r>
      <rPr>
        <u/>
        <sz val="10"/>
        <rFont val="Arial"/>
        <family val="2"/>
      </rPr>
      <t>Inside Spokane County</t>
    </r>
  </si>
  <si>
    <t>Size or Type of Container</t>
  </si>
  <si>
    <t>Permanent Service</t>
  </si>
  <si>
    <r>
      <t xml:space="preserve">1 </t>
    </r>
    <r>
      <rPr>
        <sz val="10"/>
        <rFont val="Arial"/>
        <family val="2"/>
      </rPr>
      <t>Yard</t>
    </r>
  </si>
  <si>
    <r>
      <t xml:space="preserve">1.5 </t>
    </r>
    <r>
      <rPr>
        <sz val="10"/>
        <rFont val="Arial"/>
        <family val="2"/>
      </rPr>
      <t>Yard</t>
    </r>
  </si>
  <si>
    <r>
      <t xml:space="preserve">2 </t>
    </r>
    <r>
      <rPr>
        <sz val="10"/>
        <rFont val="Arial"/>
        <family val="2"/>
      </rPr>
      <t>Yard</t>
    </r>
  </si>
  <si>
    <r>
      <t xml:space="preserve">3 </t>
    </r>
    <r>
      <rPr>
        <sz val="10"/>
        <rFont val="Arial"/>
        <family val="2"/>
      </rPr>
      <t>Yard</t>
    </r>
  </si>
  <si>
    <r>
      <t xml:space="preserve">4 </t>
    </r>
    <r>
      <rPr>
        <sz val="10"/>
        <rFont val="Arial"/>
        <family val="2"/>
      </rPr>
      <t>Yard</t>
    </r>
  </si>
  <si>
    <r>
      <t>6</t>
    </r>
    <r>
      <rPr>
        <sz val="10"/>
        <rFont val="Arial"/>
        <family val="2"/>
      </rPr>
      <t xml:space="preserve"> Yard </t>
    </r>
  </si>
  <si>
    <r>
      <t>8</t>
    </r>
    <r>
      <rPr>
        <sz val="10"/>
        <rFont val="Arial"/>
        <family val="2"/>
      </rPr>
      <t xml:space="preserve"> Yard</t>
    </r>
  </si>
  <si>
    <t>Monthly Rent, if applicable</t>
  </si>
  <si>
    <t>First Pickup</t>
  </si>
  <si>
    <t>Each Additional Pickup</t>
  </si>
  <si>
    <t>Special Pickups</t>
  </si>
  <si>
    <t>Temporary Service</t>
  </si>
  <si>
    <t>3 months or less</t>
  </si>
  <si>
    <t>Initial Delivery</t>
  </si>
  <si>
    <t>Pickup Rate</t>
  </si>
  <si>
    <t>Rent Per Calendar Day</t>
  </si>
  <si>
    <t>Rent Per Month</t>
  </si>
  <si>
    <t>Note 1:</t>
  </si>
  <si>
    <r>
      <t xml:space="preserve">Permanent Service:  </t>
    </r>
    <r>
      <rPr>
        <sz val="10"/>
        <rFont val="Arial"/>
        <family val="2"/>
      </rPr>
      <t>Service is defined as no less than scheduled, every other week pickup, unless</t>
    </r>
  </si>
  <si>
    <t>local government requires more frequent service or unless putrescibles are involved.  Customer will be</t>
  </si>
  <si>
    <t>charged for service requested, even if fewer containers are serviced on a particular trip.  No credit will</t>
  </si>
  <si>
    <t>be given for partially filled containers.</t>
  </si>
  <si>
    <t>Note 2:</t>
  </si>
  <si>
    <r>
      <t>Permanent Service:</t>
    </r>
    <r>
      <rPr>
        <sz val="10"/>
        <rFont val="Arial"/>
        <family val="2"/>
      </rPr>
      <t xml:space="preserve">  If rent is shown, the rate for the first pickup and each additional pickup must be</t>
    </r>
  </si>
  <si>
    <t>the same.  If rent is not shown, it is to be included in the rate for the first pickup.</t>
  </si>
  <si>
    <t>Note 3:</t>
  </si>
  <si>
    <r>
      <t>In addition to all other applicable charges, a charge of $</t>
    </r>
    <r>
      <rPr>
        <u/>
        <sz val="10"/>
        <rFont val="Arial"/>
        <family val="2"/>
      </rPr>
      <t xml:space="preserve"> See Item 150</t>
    </r>
    <r>
      <rPr>
        <sz val="10"/>
        <rFont val="Arial"/>
        <family val="2"/>
      </rPr>
      <t xml:space="preserve"> per yard (assessed on a pro rata</t>
    </r>
  </si>
  <si>
    <t>basis) will be assessed if containers are filled past their visible full limit, container lids will not close</t>
  </si>
  <si>
    <t>due to overfilling or if additional materials are placed on or near the containers.</t>
  </si>
  <si>
    <t>Accessorial charges assessed (lids, tarping, unlocking, unlatching, etc:</t>
  </si>
  <si>
    <t>Docket No TG-</t>
  </si>
  <si>
    <t>Item- 245-Container Service- Dumped in Company's Vehicle</t>
  </si>
  <si>
    <t>Non- Compacted Material (Customer-owned container)</t>
  </si>
  <si>
    <t>Includes Commercial Can Service</t>
  </si>
  <si>
    <t>Rats stated per container, per pickup</t>
  </si>
  <si>
    <t>Service Area:  Customers Inside Spokane County</t>
  </si>
  <si>
    <t>32 gallon can</t>
  </si>
  <si>
    <r>
      <t>65</t>
    </r>
    <r>
      <rPr>
        <sz val="10"/>
        <rFont val="Arial"/>
        <family val="2"/>
      </rPr>
      <t xml:space="preserve"> Toter</t>
    </r>
  </si>
  <si>
    <r>
      <t>90</t>
    </r>
    <r>
      <rPr>
        <sz val="10"/>
        <rFont val="Arial"/>
        <family val="2"/>
      </rPr>
      <t xml:space="preserve"> Toter</t>
    </r>
  </si>
  <si>
    <t>or unit</t>
  </si>
  <si>
    <t>Each Scheduled Pickup</t>
  </si>
  <si>
    <t>Over 5 grouped together</t>
  </si>
  <si>
    <t>Over 5 not grouped together</t>
  </si>
  <si>
    <t>Each Add'l unit</t>
  </si>
  <si>
    <t>Monthly Minimum Chg.</t>
  </si>
  <si>
    <t>Permanent Service:</t>
  </si>
  <si>
    <t>Service is defined as no less than scheduled, every other week pickup, unless</t>
  </si>
  <si>
    <t xml:space="preserve">local government requires more frequent service or unless putresibles are involved.  Customer will be </t>
  </si>
  <si>
    <t>Accessorial charges assessed (lids, tarping, unlocking, unlatching, etc):</t>
  </si>
  <si>
    <t xml:space="preserve">        Effective Date:  </t>
  </si>
  <si>
    <t>Item-255- Container Service- Dumped in Company's Vehicle</t>
  </si>
  <si>
    <t>Compacted Material (Customer-owned container)</t>
  </si>
  <si>
    <t>Rates state per container, per pickup</t>
  </si>
  <si>
    <r>
      <t xml:space="preserve">1 </t>
    </r>
    <r>
      <rPr>
        <sz val="10"/>
        <rFont val="Arial"/>
        <family val="2"/>
      </rPr>
      <t>Yard</t>
    </r>
  </si>
  <si>
    <r>
      <t>1.5</t>
    </r>
    <r>
      <rPr>
        <sz val="10"/>
        <rFont val="Arial"/>
        <family val="2"/>
      </rPr>
      <t xml:space="preserve"> Yard</t>
    </r>
  </si>
  <si>
    <r>
      <t>2</t>
    </r>
    <r>
      <rPr>
        <sz val="10"/>
        <rFont val="Arial"/>
        <family val="2"/>
      </rPr>
      <t xml:space="preserve"> Yard</t>
    </r>
  </si>
  <si>
    <r>
      <t>3</t>
    </r>
    <r>
      <rPr>
        <sz val="10"/>
        <rFont val="Arial"/>
        <family val="2"/>
      </rPr>
      <t xml:space="preserve"> Yard</t>
    </r>
  </si>
  <si>
    <r>
      <t>4</t>
    </r>
    <r>
      <rPr>
        <sz val="10"/>
        <rFont val="Arial"/>
        <family val="2"/>
      </rPr>
      <t xml:space="preserve"> Yard</t>
    </r>
  </si>
  <si>
    <r>
      <t>6</t>
    </r>
    <r>
      <rPr>
        <sz val="10"/>
        <rFont val="Arial"/>
        <family val="2"/>
      </rPr>
      <t xml:space="preserve"> Yard</t>
    </r>
  </si>
  <si>
    <r>
      <t>8</t>
    </r>
    <r>
      <rPr>
        <sz val="10"/>
        <rFont val="Arial"/>
        <family val="2"/>
      </rPr>
      <t xml:space="preserve"> Yard</t>
    </r>
  </si>
  <si>
    <t>Rates in this item are subject to disposal fees named in Item 230.</t>
  </si>
  <si>
    <t>Rates named in this item apply for all hauls not exceeding 10 miles measured from the point of pickup</t>
  </si>
  <si>
    <t>Mileage charge is in addition to all regular charges.</t>
  </si>
  <si>
    <t>a) Service is defined as no less than scheduled, once a month pickup, unless local government requires</t>
  </si>
  <si>
    <t>more frequent service or unless putrescibles are involved.</t>
  </si>
  <si>
    <t>b) If a drop box is retained by a customer for a full month and no pickups are ordered, the monthly rent</t>
  </si>
  <si>
    <t>shall be charged, but no charges will be assessed for pickups.  Monthly rent charges will be</t>
  </si>
  <si>
    <t>prorated when a drop box is retained for only a portion of a month.</t>
  </si>
  <si>
    <t>b) If rent is shown, the rate for the first pickup and each additional pickup must be the same.  If rent is</t>
  </si>
  <si>
    <t>not shown, it is to be included in the rate for the first pickup.</t>
  </si>
  <si>
    <t xml:space="preserve">   Tariff No.</t>
  </si>
  <si>
    <t>Revised Page No.</t>
  </si>
  <si>
    <t xml:space="preserve">  </t>
  </si>
  <si>
    <t>CHECK SHEET</t>
  </si>
  <si>
    <t>All pages contained in this tariff are listed below in consecutive order.  The pages in the</t>
  </si>
  <si>
    <t>tariff and/or any supplements to the tariff listed on this page have issue dates that are</t>
  </si>
  <si>
    <t>the same as, or are before, the issue date of this page.  "O" in the revision column</t>
  </si>
  <si>
    <t>indicates an original page.</t>
  </si>
  <si>
    <t>Page</t>
  </si>
  <si>
    <t>Current</t>
  </si>
  <si>
    <t>Number</t>
  </si>
  <si>
    <t>Revision</t>
  </si>
  <si>
    <t>Title Page              1</t>
  </si>
  <si>
    <t>38-A</t>
  </si>
  <si>
    <t>Check Sheet          2</t>
  </si>
  <si>
    <t>Item Index             3</t>
  </si>
  <si>
    <t>Subj. Index            4</t>
  </si>
  <si>
    <t>Last</t>
  </si>
  <si>
    <t>Taxes Sheet          5</t>
  </si>
  <si>
    <t>25-A</t>
  </si>
  <si>
    <t>28-A</t>
  </si>
  <si>
    <t>29-A</t>
  </si>
  <si>
    <t>35-A</t>
  </si>
  <si>
    <t>19-A</t>
  </si>
  <si>
    <t>36-A</t>
  </si>
  <si>
    <t>37-A</t>
  </si>
  <si>
    <t>Supplements in Effect</t>
  </si>
  <si>
    <t>Revised Page No</t>
  </si>
  <si>
    <t xml:space="preserve">        Effective Date:</t>
  </si>
  <si>
    <t>Irmgarad R Wilcox</t>
  </si>
  <si>
    <t xml:space="preserve">               Effective Date:  </t>
  </si>
  <si>
    <r>
      <t xml:space="preserve">Revised Page No </t>
    </r>
    <r>
      <rPr>
        <u/>
        <sz val="10"/>
        <rFont val="Arial"/>
        <family val="2"/>
      </rPr>
      <t>36-A</t>
    </r>
  </si>
  <si>
    <t xml:space="preserve">                Effective Date: </t>
  </si>
  <si>
    <t xml:space="preserve"> Revised Page No,</t>
  </si>
  <si>
    <r>
      <t xml:space="preserve">to the disposal site.  Excess miles shall be charged for at </t>
    </r>
    <r>
      <rPr>
        <u/>
        <sz val="10"/>
        <rFont val="Arial"/>
        <family val="2"/>
      </rPr>
      <t>$5.75</t>
    </r>
    <r>
      <rPr>
        <sz val="10"/>
        <rFont val="Arial"/>
        <family val="2"/>
      </rPr>
      <t xml:space="preserve"> per mile or fraction of a mile.</t>
    </r>
  </si>
  <si>
    <r>
      <t xml:space="preserve">Gate charge </t>
    </r>
    <r>
      <rPr>
        <u/>
        <sz val="10"/>
        <rFont val="Arial"/>
        <family val="2"/>
      </rPr>
      <t>$6.50</t>
    </r>
    <r>
      <rPr>
        <sz val="10"/>
        <rFont val="Arial"/>
        <family val="2"/>
      </rPr>
      <t xml:space="preserve"> per pickup.</t>
    </r>
  </si>
  <si>
    <r>
      <t xml:space="preserve">Unlocking charge </t>
    </r>
    <r>
      <rPr>
        <u/>
        <sz val="10"/>
        <rFont val="Arial"/>
        <family val="2"/>
      </rPr>
      <t>$2.36</t>
    </r>
    <r>
      <rPr>
        <sz val="10"/>
        <rFont val="Arial"/>
        <family val="2"/>
      </rPr>
      <t xml:space="preserve"> per pickup.</t>
    </r>
  </si>
  <si>
    <t>16A</t>
  </si>
  <si>
    <t>16B</t>
  </si>
  <si>
    <t>(A) Per Ton</t>
  </si>
  <si>
    <t xml:space="preserve">$4.21 (A) </t>
  </si>
  <si>
    <r>
      <t xml:space="preserve">Customers may request no more than one pickup per month, on an "on call" basis, at </t>
    </r>
    <r>
      <rPr>
        <u/>
        <sz val="10"/>
        <rFont val="Arial"/>
        <family val="2"/>
      </rPr>
      <t>$12.34 (A)</t>
    </r>
    <r>
      <rPr>
        <sz val="10"/>
        <rFont val="Arial"/>
        <family val="2"/>
      </rPr>
      <t xml:space="preserve"> per</t>
    </r>
  </si>
  <si>
    <t xml:space="preserve">     Per Ton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</si>
</sst>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&quot;$&quot;#,##0.00"/>
    <numFmt numFmtId="166" formatCode="[$-409]mmmm\ d\,\ yyyy;@"/>
  </numFmts>
  <fonts count="13" x14ac:knownFonts="1">
    <font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sz val="10"/>
      <color rgb="FFFF0000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u/>
      <sz val="1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9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2" fillId="0" borderId="0"/>
  </cellStyleXfs>
  <cellXfs count="154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1" fillId="0" borderId="0" xfId="0" applyFont="1" applyBorder="1"/>
    <xf numFmtId="0" fontId="0" fillId="0" borderId="5" xfId="0" applyBorder="1" applyAlignment="1">
      <alignment horizontal="center"/>
    </xf>
    <xf numFmtId="0" fontId="0" fillId="0" borderId="0" xfId="0" applyBorder="1"/>
    <xf numFmtId="0" fontId="0" fillId="0" borderId="6" xfId="0" applyBorder="1"/>
    <xf numFmtId="0" fontId="2" fillId="0" borderId="0" xfId="0" applyFont="1" applyBorder="1"/>
    <xf numFmtId="0" fontId="0" fillId="0" borderId="5" xfId="0" applyBorder="1"/>
    <xf numFmtId="0" fontId="0" fillId="0" borderId="7" xfId="0" applyBorder="1"/>
    <xf numFmtId="0" fontId="3" fillId="0" borderId="0" xfId="0" applyFont="1" applyBorder="1"/>
    <xf numFmtId="0" fontId="4" fillId="0" borderId="5" xfId="0" applyFont="1" applyBorder="1"/>
    <xf numFmtId="0" fontId="1" fillId="0" borderId="5" xfId="0" applyFont="1" applyBorder="1"/>
    <xf numFmtId="0" fontId="1" fillId="0" borderId="0" xfId="0" applyFont="1" applyBorder="1" applyAlignment="1">
      <alignment horizontal="right"/>
    </xf>
    <xf numFmtId="0" fontId="0" fillId="0" borderId="8" xfId="0" applyBorder="1"/>
    <xf numFmtId="164" fontId="0" fillId="0" borderId="5" xfId="0" applyNumberFormat="1" applyBorder="1" applyAlignment="1">
      <alignment horizontal="left"/>
    </xf>
    <xf numFmtId="164" fontId="0" fillId="0" borderId="5" xfId="0" applyNumberFormat="1" applyBorder="1"/>
    <xf numFmtId="0" fontId="0" fillId="0" borderId="0" xfId="0" applyBorder="1" applyAlignment="1">
      <alignment horizontal="right"/>
    </xf>
    <xf numFmtId="0" fontId="6" fillId="0" borderId="0" xfId="0" applyFont="1" applyBorder="1"/>
    <xf numFmtId="0" fontId="6" fillId="0" borderId="5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6" xfId="0" applyFont="1" applyBorder="1"/>
    <xf numFmtId="0" fontId="7" fillId="0" borderId="0" xfId="0" applyFont="1" applyBorder="1"/>
    <xf numFmtId="0" fontId="6" fillId="0" borderId="5" xfId="0" applyFont="1" applyBorder="1"/>
    <xf numFmtId="0" fontId="6" fillId="0" borderId="7" xfId="0" applyFont="1" applyBorder="1"/>
    <xf numFmtId="0" fontId="6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6" fillId="0" borderId="0" xfId="0" applyFont="1" applyBorder="1" applyAlignment="1">
      <alignment horizontal="left" indent="2"/>
    </xf>
    <xf numFmtId="0" fontId="6" fillId="0" borderId="0" xfId="0" applyFont="1" applyFill="1" applyBorder="1"/>
    <xf numFmtId="0" fontId="6" fillId="0" borderId="0" xfId="0" quotePrefix="1" applyFont="1" applyBorder="1" applyAlignment="1">
      <alignment horizontal="left"/>
    </xf>
    <xf numFmtId="0" fontId="6" fillId="0" borderId="0" xfId="0" quotePrefix="1" applyFont="1" applyBorder="1" applyAlignment="1">
      <alignment horizontal="left" indent="2"/>
    </xf>
    <xf numFmtId="0" fontId="6" fillId="0" borderId="0" xfId="0" applyFont="1" applyFill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0" fillId="0" borderId="12" xfId="0" applyBorder="1" applyAlignment="1">
      <alignment horizontal="left"/>
    </xf>
    <xf numFmtId="0" fontId="1" fillId="0" borderId="12" xfId="0" applyFont="1" applyBorder="1" applyAlignment="1">
      <alignment horizontal="center"/>
    </xf>
    <xf numFmtId="165" fontId="1" fillId="0" borderId="12" xfId="0" applyNumberFormat="1" applyFont="1" applyBorder="1" applyAlignment="1">
      <alignment horizontal="right"/>
    </xf>
    <xf numFmtId="165" fontId="0" fillId="0" borderId="13" xfId="0" applyNumberFormat="1" applyBorder="1" applyAlignment="1">
      <alignment horizontal="left"/>
    </xf>
    <xf numFmtId="2" fontId="0" fillId="0" borderId="13" xfId="0" applyNumberFormat="1" applyBorder="1" applyAlignment="1">
      <alignment horizontal="center"/>
    </xf>
    <xf numFmtId="165" fontId="0" fillId="0" borderId="12" xfId="0" applyNumberFormat="1" applyBorder="1"/>
    <xf numFmtId="0" fontId="0" fillId="0" borderId="12" xfId="0" applyBorder="1"/>
    <xf numFmtId="165" fontId="0" fillId="0" borderId="13" xfId="0" applyNumberFormat="1" applyBorder="1"/>
    <xf numFmtId="165" fontId="0" fillId="0" borderId="12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2" fontId="0" fillId="0" borderId="12" xfId="0" applyNumberFormat="1" applyBorder="1"/>
    <xf numFmtId="4" fontId="0" fillId="0" borderId="12" xfId="0" applyNumberFormat="1" applyBorder="1"/>
    <xf numFmtId="2" fontId="0" fillId="0" borderId="12" xfId="0" applyNumberFormat="1" applyBorder="1" applyAlignment="1">
      <alignment horizontal="center"/>
    </xf>
    <xf numFmtId="0" fontId="0" fillId="0" borderId="13" xfId="0" applyBorder="1"/>
    <xf numFmtId="165" fontId="0" fillId="0" borderId="13" xfId="0" applyNumberForma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9" fillId="0" borderId="12" xfId="0" applyFont="1" applyBorder="1"/>
    <xf numFmtId="0" fontId="8" fillId="0" borderId="0" xfId="0" applyFont="1" applyBorder="1"/>
    <xf numFmtId="0" fontId="9" fillId="0" borderId="6" xfId="0" applyFont="1" applyBorder="1" applyAlignment="1">
      <alignment horizontal="right"/>
    </xf>
    <xf numFmtId="0" fontId="1" fillId="0" borderId="5" xfId="0" applyFont="1" applyBorder="1" applyAlignment="1">
      <alignment horizontal="left"/>
    </xf>
    <xf numFmtId="164" fontId="0" fillId="0" borderId="7" xfId="0" applyNumberFormat="1" applyBorder="1" applyAlignment="1">
      <alignment horizontal="left"/>
    </xf>
    <xf numFmtId="8" fontId="0" fillId="0" borderId="5" xfId="0" applyNumberFormat="1" applyBorder="1"/>
    <xf numFmtId="166" fontId="0" fillId="0" borderId="5" xfId="0" applyNumberFormat="1" applyBorder="1" applyAlignment="1">
      <alignment horizontal="left"/>
    </xf>
    <xf numFmtId="0" fontId="0" fillId="0" borderId="5" xfId="0" applyBorder="1" applyAlignment="1">
      <alignment horizontal="right"/>
    </xf>
    <xf numFmtId="0" fontId="2" fillId="0" borderId="6" xfId="0" applyFont="1" applyBorder="1"/>
    <xf numFmtId="0" fontId="0" fillId="0" borderId="14" xfId="0" applyBorder="1"/>
    <xf numFmtId="0" fontId="0" fillId="0" borderId="15" xfId="0" applyBorder="1"/>
    <xf numFmtId="8" fontId="1" fillId="0" borderId="5" xfId="0" applyNumberFormat="1" applyFont="1" applyBorder="1"/>
    <xf numFmtId="0" fontId="0" fillId="0" borderId="9" xfId="0" applyBorder="1"/>
    <xf numFmtId="0" fontId="0" fillId="0" borderId="11" xfId="0" applyBorder="1"/>
    <xf numFmtId="8" fontId="0" fillId="0" borderId="7" xfId="0" applyNumberFormat="1" applyBorder="1"/>
    <xf numFmtId="0" fontId="0" fillId="0" borderId="1" xfId="0" applyFill="1" applyBorder="1"/>
    <xf numFmtId="0" fontId="0" fillId="0" borderId="4" xfId="0" applyFill="1" applyBorder="1"/>
    <xf numFmtId="0" fontId="0" fillId="0" borderId="0" xfId="0" applyBorder="1" applyAlignment="1">
      <alignment horizontal="left"/>
    </xf>
    <xf numFmtId="8" fontId="0" fillId="0" borderId="8" xfId="0" applyNumberFormat="1" applyBorder="1"/>
    <xf numFmtId="8" fontId="1" fillId="0" borderId="7" xfId="0" applyNumberFormat="1" applyFont="1" applyBorder="1" applyAlignment="1">
      <alignment horizontal="right"/>
    </xf>
    <xf numFmtId="8" fontId="1" fillId="0" borderId="13" xfId="0" applyNumberFormat="1" applyFont="1" applyBorder="1" applyAlignment="1">
      <alignment horizontal="right"/>
    </xf>
    <xf numFmtId="8" fontId="1" fillId="0" borderId="2" xfId="0" applyNumberFormat="1" applyFont="1" applyBorder="1"/>
    <xf numFmtId="0" fontId="1" fillId="0" borderId="2" xfId="0" applyFont="1" applyBorder="1"/>
    <xf numFmtId="0" fontId="1" fillId="0" borderId="14" xfId="0" applyFont="1" applyBorder="1"/>
    <xf numFmtId="0" fontId="1" fillId="0" borderId="15" xfId="0" applyFont="1" applyBorder="1"/>
    <xf numFmtId="0" fontId="0" fillId="0" borderId="0" xfId="0" applyFill="1" applyBorder="1"/>
    <xf numFmtId="8" fontId="1" fillId="0" borderId="14" xfId="0" applyNumberFormat="1" applyFont="1" applyBorder="1"/>
    <xf numFmtId="8" fontId="0" fillId="0" borderId="14" xfId="0" applyNumberFormat="1" applyBorder="1"/>
    <xf numFmtId="0" fontId="2" fillId="0" borderId="14" xfId="0" applyFont="1" applyBorder="1" applyAlignment="1">
      <alignment horizontal="center"/>
    </xf>
    <xf numFmtId="0" fontId="1" fillId="0" borderId="5" xfId="0" applyFont="1" applyBorder="1" applyAlignment="1">
      <alignment horizontal="right"/>
    </xf>
    <xf numFmtId="0" fontId="9" fillId="0" borderId="2" xfId="0" applyFont="1" applyBorder="1"/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12" xfId="0" applyFont="1" applyBorder="1" applyAlignment="1">
      <alignment horizontal="right"/>
    </xf>
    <xf numFmtId="0" fontId="0" fillId="0" borderId="12" xfId="0" applyBorder="1" applyAlignment="1">
      <alignment horizontal="right"/>
    </xf>
    <xf numFmtId="164" fontId="1" fillId="0" borderId="5" xfId="0" applyNumberFormat="1" applyFont="1" applyBorder="1" applyAlignment="1">
      <alignment horizontal="left"/>
    </xf>
    <xf numFmtId="164" fontId="0" fillId="0" borderId="7" xfId="0" applyNumberFormat="1" applyBorder="1"/>
    <xf numFmtId="166" fontId="0" fillId="0" borderId="5" xfId="0" applyNumberFormat="1" applyBorder="1"/>
    <xf numFmtId="0" fontId="0" fillId="0" borderId="0" xfId="0" applyFont="1" applyBorder="1"/>
    <xf numFmtId="0" fontId="0" fillId="0" borderId="6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5" xfId="0" applyFont="1" applyBorder="1"/>
    <xf numFmtId="166" fontId="0" fillId="0" borderId="7" xfId="0" applyNumberFormat="1" applyBorder="1" applyAlignment="1">
      <alignment horizontal="center"/>
    </xf>
    <xf numFmtId="166" fontId="0" fillId="0" borderId="5" xfId="0" applyNumberFormat="1" applyBorder="1" applyAlignment="1">
      <alignment horizontal="right"/>
    </xf>
    <xf numFmtId="0" fontId="0" fillId="0" borderId="3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6" xfId="0" applyFont="1" applyBorder="1" applyAlignment="1">
      <alignment horizontal="left"/>
    </xf>
    <xf numFmtId="0" fontId="6" fillId="0" borderId="5" xfId="0" applyFont="1" applyBorder="1" applyAlignment="1">
      <alignment horizontal="right"/>
    </xf>
    <xf numFmtId="8" fontId="1" fillId="0" borderId="0" xfId="0" applyNumberFormat="1" applyFont="1" applyBorder="1"/>
    <xf numFmtId="166" fontId="0" fillId="0" borderId="5" xfId="0" applyNumberFormat="1" applyBorder="1" applyAlignment="1">
      <alignment horizontal="center"/>
    </xf>
    <xf numFmtId="0" fontId="0" fillId="0" borderId="4" xfId="0" applyBorder="1" applyAlignment="1">
      <alignment horizontal="right"/>
    </xf>
    <xf numFmtId="8" fontId="0" fillId="0" borderId="8" xfId="0" applyNumberFormat="1" applyBorder="1" applyAlignment="1">
      <alignment horizontal="right"/>
    </xf>
    <xf numFmtId="0" fontId="0" fillId="0" borderId="1" xfId="0" applyBorder="1" applyAlignment="1">
      <alignment horizontal="right"/>
    </xf>
    <xf numFmtId="8" fontId="0" fillId="0" borderId="7" xfId="0" applyNumberFormat="1" applyFont="1" applyBorder="1" applyAlignment="1">
      <alignment horizontal="right"/>
    </xf>
    <xf numFmtId="8" fontId="0" fillId="0" borderId="0" xfId="0" applyNumberFormat="1" applyBorder="1"/>
    <xf numFmtId="0" fontId="0" fillId="0" borderId="12" xfId="0" applyFill="1" applyBorder="1" applyAlignment="1">
      <alignment horizontal="center"/>
    </xf>
    <xf numFmtId="0" fontId="0" fillId="0" borderId="0" xfId="0" applyBorder="1" applyAlignment="1">
      <alignment horizontal="center"/>
    </xf>
    <xf numFmtId="8" fontId="0" fillId="0" borderId="4" xfId="0" applyNumberFormat="1" applyBorder="1"/>
    <xf numFmtId="8" fontId="1" fillId="0" borderId="4" xfId="0" applyNumberFormat="1" applyFont="1" applyBorder="1"/>
    <xf numFmtId="8" fontId="1" fillId="0" borderId="5" xfId="0" applyNumberFormat="1" applyFont="1" applyBorder="1" applyAlignment="1">
      <alignment horizontal="right"/>
    </xf>
    <xf numFmtId="8" fontId="1" fillId="0" borderId="15" xfId="0" applyNumberFormat="1" applyFont="1" applyBorder="1" applyAlignment="1">
      <alignment horizontal="right"/>
    </xf>
    <xf numFmtId="8" fontId="1" fillId="0" borderId="14" xfId="0" applyNumberFormat="1" applyFont="1" applyBorder="1" applyAlignment="1">
      <alignment horizontal="right"/>
    </xf>
    <xf numFmtId="8" fontId="1" fillId="0" borderId="8" xfId="0" applyNumberFormat="1" applyFont="1" applyBorder="1" applyAlignment="1">
      <alignment horizontal="right"/>
    </xf>
    <xf numFmtId="0" fontId="2" fillId="0" borderId="8" xfId="0" applyFont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3" xfId="0" applyFont="1" applyFill="1" applyBorder="1"/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165" fontId="0" fillId="0" borderId="14" xfId="0" applyNumberFormat="1" applyBorder="1"/>
    <xf numFmtId="165" fontId="1" fillId="0" borderId="14" xfId="0" applyNumberFormat="1" applyFont="1" applyBorder="1"/>
    <xf numFmtId="0" fontId="0" fillId="0" borderId="15" xfId="0" applyBorder="1" applyAlignment="1">
      <alignment horizontal="left"/>
    </xf>
    <xf numFmtId="0" fontId="2" fillId="0" borderId="15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4" fillId="0" borderId="2" xfId="0" applyFont="1" applyBorder="1" applyAlignment="1">
      <alignment horizontal="center"/>
    </xf>
  </cellXfs>
  <cellStyles count="5">
    <cellStyle name="Comma 2" xfId="1"/>
    <cellStyle name="Currency 2" xfId="2"/>
    <cellStyle name="Normal" xfId="0" builtinId="0"/>
    <cellStyle name="Normal 2" xfId="3"/>
    <cellStyle name="Normal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19" Type="http://schemas.openxmlformats.org/officeDocument/2006/relationships/customXml" Target="../customXml/item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Empire\Rate%20Incr%202013\File\Audit\Audit%20Final%20Schedules%208-15-2013\Tariff\Melissa-revised%20Empire%20Disposal%20Inc%20-%20Tariff%20%2314%20R%208-22%20(2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Empire\Tariff\Original%20Empire%20Disposal%20Inc%20-%20Tariff%20%2314%20-%20Final,%20Effective%209-1-20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 Page"/>
      <sheetName val="Check Sheet, Pg 2"/>
      <sheetName val="Index, Pg 3"/>
      <sheetName val="Index, Pg 4"/>
      <sheetName val="Index Top, 1, Pg 5"/>
      <sheetName val="Index Top, 2, Pg 6"/>
      <sheetName val="Item 5, Pg 7"/>
      <sheetName val="Item 10,15,16, Pg 8"/>
      <sheetName val="Item 17, Pg 9"/>
      <sheetName val="Item 18, Pg 10"/>
      <sheetName val=" Item 20, Pg 11"/>
      <sheetName val="Item 20, Pg 12 "/>
      <sheetName val="Item 20, Pg 13"/>
      <sheetName val="Item 20, Pg 14"/>
      <sheetName val="Item 20, Pg 15"/>
      <sheetName val="Item 30, Pg 16"/>
      <sheetName val="Item 40, 50, Pg 17"/>
      <sheetName val="Item 51, 52, Pg 18"/>
      <sheetName val="Item 55, 60, Pg 19"/>
      <sheetName val="Item 55, 60, Pg 19-A"/>
      <sheetName val="Item 70, Pg 20"/>
      <sheetName val="Item 75, Pg 21"/>
      <sheetName val="Item 80, Pg 22"/>
      <sheetName val="Item 90, Pg 23"/>
      <sheetName val="Item 100, Pg 24 "/>
      <sheetName val="Item 100, Pg 24-A"/>
      <sheetName val="Item 100. Pg 25 "/>
      <sheetName val="Item 100, Pg 25-A"/>
      <sheetName val="Item 100, Pg 26"/>
      <sheetName val="Item 100, Pg 27"/>
      <sheetName val="Item 120, 130, 150, Pg 28"/>
      <sheetName val="Item 120, 130, 150, Pg 28-A"/>
      <sheetName val="Item 160, Pg 29"/>
      <sheetName val="Item 160, 29-A"/>
      <sheetName val="Item 200, Pg 30"/>
      <sheetName val="Item 205, 31"/>
      <sheetName val="Item 207, Pg 32"/>
      <sheetName val="Item 210, 220. Pg 33"/>
      <sheetName val="Item 230, Pg 34"/>
      <sheetName val="Item 240, Pg 35"/>
      <sheetName val="Item 240, Pg 35-A"/>
      <sheetName val="Item 245, Pg 36"/>
      <sheetName val="Item 245, Pg 36-A"/>
      <sheetName val="Item 255, Pg 37"/>
      <sheetName val="Item 255, Pg 37-A"/>
      <sheetName val="Item 260, Pg 38"/>
      <sheetName val="Item 260, Pg 38-A"/>
      <sheetName val="Item 270, Pg 39"/>
      <sheetName val="Item 275, Pg 40"/>
      <sheetName val="Item 300"/>
    </sheetNames>
    <sheetDataSet>
      <sheetData sheetId="0" refreshError="1">
        <row r="15">
          <cell r="E15" t="str">
            <v xml:space="preserve"> 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 Page"/>
      <sheetName val="Check Sheet, Pg 2"/>
      <sheetName val="Index, Pg 3"/>
      <sheetName val="Index, Pg 4"/>
      <sheetName val="Index Top, 1, Pg 5"/>
      <sheetName val="Index Top, 2, Pg 6"/>
      <sheetName val="Item 5, Pg 7"/>
      <sheetName val="Item 10,15,16, Pg 8"/>
      <sheetName val="Item 17, Pg 9"/>
      <sheetName val="Item 18, Pg 10"/>
      <sheetName val=" Item 20, Pg 11"/>
      <sheetName val="Item 20, Pg 12 "/>
      <sheetName val="Item 20, Pg 13"/>
      <sheetName val="Item 20, Pg 14"/>
      <sheetName val="Item 20, Pg 15"/>
      <sheetName val="Item 30, Pg 16"/>
      <sheetName val="Item 40, 50, Pg 17"/>
      <sheetName val="Item 51, 52, Pg 18"/>
      <sheetName val="Item 55, 60, Pg 19"/>
      <sheetName val="Item 55, 60, Pg 19-A"/>
      <sheetName val="Item 70, Pg 20"/>
      <sheetName val="Item 75, Pg 21"/>
      <sheetName val="Item 80, Pg 22"/>
      <sheetName val="Item 90, Pg 23"/>
      <sheetName val="Item 100, Pg 24 "/>
      <sheetName val="Item 100, Pg 24-A"/>
      <sheetName val="Item 100. Pg 25 "/>
      <sheetName val="Item 100, Pg 25-A"/>
      <sheetName val="Item 100, Pg 26"/>
      <sheetName val="Item 100, Pg 27"/>
      <sheetName val="Item 120, 130, 150, Pg 28"/>
      <sheetName val="Item 120, 130, 150, Pg 28-A"/>
      <sheetName val="Item 160, Pg 29"/>
      <sheetName val="Item 160, 29-A"/>
      <sheetName val="Item 200, Pg 30"/>
      <sheetName val="Item 205, 31"/>
      <sheetName val="Item 207, Pg 32"/>
      <sheetName val="Item 210, 220. Pg 33"/>
      <sheetName val="Item 230, Pg 34"/>
      <sheetName val="Item 240, Pg 35"/>
      <sheetName val="Item 240, Pg 35-A"/>
      <sheetName val="Item 245, Pg 36"/>
      <sheetName val="Item 245, Pg 36-A"/>
      <sheetName val="Item 255, Pg 37"/>
      <sheetName val="Item 255, Pg 37-A"/>
      <sheetName val="Item 260, Pg 38"/>
      <sheetName val="Item 260, Pg 38-A"/>
      <sheetName val="Item 270, Pg 39"/>
      <sheetName val="Item 275, Pg 40"/>
      <sheetName val="Item 300"/>
    </sheetNames>
    <sheetDataSet>
      <sheetData sheetId="0">
        <row r="15">
          <cell r="E15" t="str">
            <v xml:space="preserve"> </v>
          </cell>
        </row>
      </sheetData>
      <sheetData sheetId="1">
        <row r="2">
          <cell r="B2">
            <v>14</v>
          </cell>
          <cell r="C2" t="str">
            <v xml:space="preserve"> </v>
          </cell>
        </row>
        <row r="56">
          <cell r="A56" t="str">
            <v>Issued By: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>
        <row r="57">
          <cell r="C57">
            <v>41436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 refreshError="1"/>
      <sheetData sheetId="24">
        <row r="54">
          <cell r="C54">
            <v>41436</v>
          </cell>
        </row>
      </sheetData>
      <sheetData sheetId="25"/>
      <sheetData sheetId="26">
        <row r="51">
          <cell r="C51">
            <v>41436</v>
          </cell>
        </row>
      </sheetData>
      <sheetData sheetId="27"/>
      <sheetData sheetId="28" refreshError="1"/>
      <sheetData sheetId="29" refreshError="1"/>
      <sheetData sheetId="30">
        <row r="59">
          <cell r="C59">
            <v>41436</v>
          </cell>
        </row>
      </sheetData>
      <sheetData sheetId="31"/>
      <sheetData sheetId="32" refreshError="1"/>
      <sheetData sheetId="33" refreshError="1"/>
      <sheetData sheetId="34" refreshError="1"/>
      <sheetData sheetId="35" refreshError="1"/>
      <sheetData sheetId="36" refreshError="1"/>
      <sheetData sheetId="37">
        <row r="57">
          <cell r="C57">
            <v>41436</v>
          </cell>
        </row>
      </sheetData>
      <sheetData sheetId="38" refreshError="1"/>
      <sheetData sheetId="39">
        <row r="50">
          <cell r="C50">
            <v>41436</v>
          </cell>
        </row>
      </sheetData>
      <sheetData sheetId="40" refreshError="1"/>
      <sheetData sheetId="41">
        <row r="50">
          <cell r="C50">
            <v>41436</v>
          </cell>
        </row>
      </sheetData>
      <sheetData sheetId="42" refreshError="1"/>
      <sheetData sheetId="43">
        <row r="52">
          <cell r="C52">
            <v>41436</v>
          </cell>
        </row>
      </sheetData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0"/>
  <sheetViews>
    <sheetView tabSelected="1" zoomScaleNormal="100" workbookViewId="0">
      <selection activeCell="M71" sqref="M71"/>
    </sheetView>
  </sheetViews>
  <sheetFormatPr defaultRowHeight="12.5" x14ac:dyDescent="0.25"/>
  <cols>
    <col min="1" max="1" width="10.54296875" customWidth="1"/>
    <col min="2" max="2" width="18.7265625" customWidth="1"/>
    <col min="8" max="8" width="12.54296875" customWidth="1"/>
    <col min="9" max="9" width="15.54296875" customWidth="1"/>
    <col min="10" max="10" width="4.26953125" customWidth="1"/>
  </cols>
  <sheetData>
    <row r="1" spans="1:10" ht="13" x14ac:dyDescent="0.3">
      <c r="A1" s="1"/>
      <c r="B1" s="2"/>
      <c r="C1" s="2"/>
      <c r="D1" s="2"/>
      <c r="E1" s="94"/>
      <c r="F1" s="2"/>
      <c r="G1" s="2"/>
      <c r="H1" s="2"/>
      <c r="I1" s="2"/>
      <c r="J1" s="3"/>
    </row>
    <row r="2" spans="1:10" x14ac:dyDescent="0.25">
      <c r="A2" s="4" t="s">
        <v>236</v>
      </c>
      <c r="B2" s="6">
        <v>14</v>
      </c>
      <c r="C2" s="7" t="s">
        <v>66</v>
      </c>
      <c r="D2" s="7"/>
      <c r="E2" s="7"/>
      <c r="F2" s="7"/>
      <c r="G2" s="95"/>
      <c r="H2" s="117">
        <v>6</v>
      </c>
      <c r="I2" s="97" t="s">
        <v>237</v>
      </c>
      <c r="J2" s="118">
        <v>2</v>
      </c>
    </row>
    <row r="3" spans="1:10" x14ac:dyDescent="0.25">
      <c r="A3" s="4"/>
      <c r="B3" s="7"/>
      <c r="C3" s="7"/>
      <c r="D3" s="7"/>
      <c r="E3" s="7"/>
      <c r="F3" s="7"/>
      <c r="G3" s="7"/>
      <c r="H3" s="7"/>
      <c r="I3" s="5" t="s">
        <v>238</v>
      </c>
      <c r="J3" s="8"/>
    </row>
    <row r="4" spans="1:10" x14ac:dyDescent="0.25">
      <c r="A4" s="4" t="s">
        <v>34</v>
      </c>
      <c r="B4" s="7"/>
      <c r="C4" s="9" t="s">
        <v>35</v>
      </c>
      <c r="D4" s="9"/>
      <c r="E4" s="9"/>
      <c r="F4" s="7"/>
      <c r="G4" s="7"/>
      <c r="H4" s="7"/>
      <c r="I4" s="7"/>
      <c r="J4" s="8"/>
    </row>
    <row r="5" spans="1:10" x14ac:dyDescent="0.25">
      <c r="A5" s="16" t="s">
        <v>36</v>
      </c>
      <c r="B5" s="10"/>
      <c r="C5" s="10" t="str">
        <f>'[1]Title Page'!$E$15</f>
        <v xml:space="preserve"> </v>
      </c>
      <c r="D5" s="10"/>
      <c r="E5" s="10"/>
      <c r="F5" s="10"/>
      <c r="G5" s="10"/>
      <c r="H5" s="10"/>
      <c r="I5" s="10"/>
      <c r="J5" s="11"/>
    </row>
    <row r="6" spans="1:10" x14ac:dyDescent="0.25">
      <c r="A6" s="4"/>
      <c r="B6" s="7"/>
      <c r="C6" s="7"/>
      <c r="D6" s="7"/>
      <c r="E6" s="7"/>
      <c r="F6" s="7"/>
      <c r="G6" s="7"/>
      <c r="H6" s="7"/>
      <c r="I6" s="7"/>
      <c r="J6" s="8"/>
    </row>
    <row r="7" spans="1:10" x14ac:dyDescent="0.25">
      <c r="A7" s="4"/>
      <c r="B7" s="7"/>
      <c r="C7" s="145" t="s">
        <v>239</v>
      </c>
      <c r="D7" s="145"/>
      <c r="E7" s="145"/>
      <c r="F7" s="145"/>
      <c r="G7" s="145"/>
      <c r="H7" s="145"/>
      <c r="I7" s="7"/>
      <c r="J7" s="8"/>
    </row>
    <row r="8" spans="1:10" x14ac:dyDescent="0.25">
      <c r="A8" s="4"/>
      <c r="B8" s="7" t="s">
        <v>240</v>
      </c>
      <c r="C8" s="7"/>
      <c r="D8" s="7"/>
      <c r="E8" s="7"/>
      <c r="F8" s="7"/>
      <c r="G8" s="7"/>
      <c r="H8" s="7"/>
      <c r="I8" s="7"/>
      <c r="J8" s="8"/>
    </row>
    <row r="9" spans="1:10" x14ac:dyDescent="0.25">
      <c r="A9" s="4"/>
      <c r="B9" s="7" t="s">
        <v>241</v>
      </c>
      <c r="C9" s="7"/>
      <c r="D9" s="7"/>
      <c r="E9" s="7"/>
      <c r="F9" s="7"/>
      <c r="G9" s="7"/>
      <c r="H9" s="7"/>
      <c r="I9" s="7"/>
      <c r="J9" s="8"/>
    </row>
    <row r="10" spans="1:10" x14ac:dyDescent="0.25">
      <c r="A10" s="4"/>
      <c r="B10" s="7" t="s">
        <v>242</v>
      </c>
      <c r="C10" s="7"/>
      <c r="D10" s="7"/>
      <c r="E10" s="7"/>
      <c r="F10" s="7"/>
      <c r="G10" s="7"/>
      <c r="H10" s="7"/>
      <c r="I10" s="7"/>
      <c r="J10" s="8"/>
    </row>
    <row r="11" spans="1:10" x14ac:dyDescent="0.25">
      <c r="A11" s="4"/>
      <c r="B11" s="89" t="s">
        <v>243</v>
      </c>
      <c r="C11" s="7"/>
      <c r="D11" s="7"/>
      <c r="E11" s="7"/>
      <c r="F11" s="7"/>
      <c r="G11" s="7"/>
      <c r="H11" s="7"/>
      <c r="I11" s="7"/>
      <c r="J11" s="8"/>
    </row>
    <row r="12" spans="1:10" x14ac:dyDescent="0.25">
      <c r="A12" s="4"/>
      <c r="B12" s="7"/>
      <c r="C12" s="7"/>
      <c r="D12" s="7"/>
      <c r="E12" s="7"/>
      <c r="F12" s="7"/>
      <c r="G12" s="7"/>
      <c r="H12" s="7"/>
      <c r="I12" s="7"/>
      <c r="J12" s="8"/>
    </row>
    <row r="13" spans="1:10" x14ac:dyDescent="0.25">
      <c r="A13" s="4"/>
      <c r="B13" s="98" t="s">
        <v>244</v>
      </c>
      <c r="C13" s="99" t="s">
        <v>245</v>
      </c>
      <c r="D13" s="7"/>
      <c r="E13" s="98" t="s">
        <v>244</v>
      </c>
      <c r="F13" s="99" t="s">
        <v>245</v>
      </c>
      <c r="G13" s="7"/>
      <c r="H13" s="98" t="s">
        <v>244</v>
      </c>
      <c r="I13" s="99" t="s">
        <v>245</v>
      </c>
      <c r="J13" s="8"/>
    </row>
    <row r="14" spans="1:10" x14ac:dyDescent="0.25">
      <c r="A14" s="4"/>
      <c r="B14" s="100" t="s">
        <v>246</v>
      </c>
      <c r="C14" s="101" t="s">
        <v>247</v>
      </c>
      <c r="D14" s="7"/>
      <c r="E14" s="100" t="s">
        <v>246</v>
      </c>
      <c r="F14" s="101" t="s">
        <v>247</v>
      </c>
      <c r="G14" s="7"/>
      <c r="H14" s="100" t="s">
        <v>246</v>
      </c>
      <c r="I14" s="101" t="s">
        <v>247</v>
      </c>
      <c r="J14" s="8"/>
    </row>
    <row r="15" spans="1:10" x14ac:dyDescent="0.25">
      <c r="A15" s="4"/>
      <c r="B15" s="53" t="s">
        <v>248</v>
      </c>
      <c r="C15" s="56">
        <v>1</v>
      </c>
      <c r="D15" s="7"/>
      <c r="E15" s="53">
        <v>21</v>
      </c>
      <c r="F15" s="56">
        <v>0</v>
      </c>
      <c r="G15" s="7"/>
      <c r="H15" s="102" t="s">
        <v>261</v>
      </c>
      <c r="I15" s="56">
        <v>3</v>
      </c>
      <c r="J15" s="8"/>
    </row>
    <row r="16" spans="1:10" x14ac:dyDescent="0.25">
      <c r="A16" s="4"/>
      <c r="B16" s="53" t="s">
        <v>250</v>
      </c>
      <c r="C16" s="127">
        <v>6</v>
      </c>
      <c r="D16" s="7"/>
      <c r="E16" s="53">
        <v>22</v>
      </c>
      <c r="F16" s="56">
        <v>0</v>
      </c>
      <c r="G16" s="7"/>
      <c r="H16" s="102">
        <v>38</v>
      </c>
      <c r="I16" s="56">
        <v>0</v>
      </c>
      <c r="J16" s="8"/>
    </row>
    <row r="17" spans="1:10" x14ac:dyDescent="0.25">
      <c r="A17" s="4"/>
      <c r="B17" s="53" t="s">
        <v>251</v>
      </c>
      <c r="C17" s="56">
        <v>0</v>
      </c>
      <c r="D17" s="7"/>
      <c r="E17" s="53">
        <v>23</v>
      </c>
      <c r="F17" s="56">
        <v>0</v>
      </c>
      <c r="G17" s="7"/>
      <c r="H17" s="102" t="s">
        <v>249</v>
      </c>
      <c r="I17" s="56">
        <v>0</v>
      </c>
      <c r="J17" s="8"/>
    </row>
    <row r="18" spans="1:10" x14ac:dyDescent="0.25">
      <c r="A18" s="4"/>
      <c r="B18" s="53" t="s">
        <v>252</v>
      </c>
      <c r="C18" s="56">
        <v>0</v>
      </c>
      <c r="D18" s="7"/>
      <c r="E18" s="102">
        <v>24</v>
      </c>
      <c r="F18" s="56">
        <v>1</v>
      </c>
      <c r="G18" s="7"/>
      <c r="H18" s="53">
        <v>39</v>
      </c>
      <c r="I18" s="56">
        <v>0</v>
      </c>
      <c r="J18" s="8"/>
    </row>
    <row r="19" spans="1:10" x14ac:dyDescent="0.25">
      <c r="A19" s="4"/>
      <c r="B19" s="53" t="s">
        <v>254</v>
      </c>
      <c r="C19" s="56">
        <v>0</v>
      </c>
      <c r="D19" s="7"/>
      <c r="E19" s="102" t="s">
        <v>33</v>
      </c>
      <c r="F19" s="56">
        <v>3</v>
      </c>
      <c r="G19" s="7"/>
      <c r="H19" s="102">
        <v>40</v>
      </c>
      <c r="I19" s="56">
        <v>0</v>
      </c>
      <c r="J19" s="8"/>
    </row>
    <row r="20" spans="1:10" x14ac:dyDescent="0.25">
      <c r="A20" s="4"/>
      <c r="B20" s="53">
        <v>6</v>
      </c>
      <c r="C20" s="56">
        <v>0</v>
      </c>
      <c r="D20" s="7"/>
      <c r="E20" s="102">
        <v>25</v>
      </c>
      <c r="F20" s="56">
        <v>1</v>
      </c>
      <c r="G20" s="7"/>
      <c r="H20" s="103" t="s">
        <v>253</v>
      </c>
      <c r="I20" s="56">
        <v>0</v>
      </c>
      <c r="J20" s="8"/>
    </row>
    <row r="21" spans="1:10" x14ac:dyDescent="0.25">
      <c r="A21" s="4"/>
      <c r="B21" s="53">
        <v>7</v>
      </c>
      <c r="C21" s="56">
        <v>0</v>
      </c>
      <c r="D21" s="7"/>
      <c r="E21" s="102" t="s">
        <v>255</v>
      </c>
      <c r="F21" s="56">
        <v>3</v>
      </c>
      <c r="G21" s="7"/>
      <c r="H21" s="103"/>
      <c r="I21" s="56"/>
      <c r="J21" s="8"/>
    </row>
    <row r="22" spans="1:10" x14ac:dyDescent="0.25">
      <c r="A22" s="4"/>
      <c r="B22" s="53">
        <v>8</v>
      </c>
      <c r="C22" s="56">
        <v>0</v>
      </c>
      <c r="D22" s="7"/>
      <c r="E22" s="102">
        <v>26</v>
      </c>
      <c r="F22" s="56">
        <v>0</v>
      </c>
      <c r="G22" s="7"/>
      <c r="H22" s="53"/>
      <c r="I22" s="56"/>
      <c r="J22" s="8"/>
    </row>
    <row r="23" spans="1:10" x14ac:dyDescent="0.25">
      <c r="A23" s="4"/>
      <c r="B23" s="53">
        <v>9</v>
      </c>
      <c r="C23" s="56">
        <v>0</v>
      </c>
      <c r="D23" s="7"/>
      <c r="E23" s="102">
        <v>27</v>
      </c>
      <c r="F23" s="56">
        <v>0</v>
      </c>
      <c r="G23" s="7"/>
      <c r="H23" s="53"/>
      <c r="I23" s="56"/>
      <c r="J23" s="8"/>
    </row>
    <row r="24" spans="1:10" x14ac:dyDescent="0.25">
      <c r="A24" s="4"/>
      <c r="B24" s="53">
        <v>10</v>
      </c>
      <c r="C24" s="56">
        <v>0</v>
      </c>
      <c r="D24" s="7"/>
      <c r="E24" s="102">
        <v>28</v>
      </c>
      <c r="F24" s="56">
        <v>1</v>
      </c>
      <c r="G24" s="7"/>
      <c r="H24" s="53"/>
      <c r="I24" s="56"/>
      <c r="J24" s="8"/>
    </row>
    <row r="25" spans="1:10" x14ac:dyDescent="0.25">
      <c r="A25" s="4"/>
      <c r="B25" s="53">
        <v>11</v>
      </c>
      <c r="C25" s="56">
        <v>0</v>
      </c>
      <c r="D25" s="7"/>
      <c r="E25" s="102" t="s">
        <v>256</v>
      </c>
      <c r="F25" s="56">
        <v>3</v>
      </c>
      <c r="G25" s="7"/>
      <c r="H25" s="103"/>
      <c r="I25" s="56"/>
      <c r="J25" s="8"/>
    </row>
    <row r="26" spans="1:10" x14ac:dyDescent="0.25">
      <c r="A26" s="4"/>
      <c r="B26" s="53">
        <v>12</v>
      </c>
      <c r="C26" s="56">
        <v>0</v>
      </c>
      <c r="D26" s="7"/>
      <c r="E26" s="102">
        <v>29</v>
      </c>
      <c r="F26" s="56">
        <v>0</v>
      </c>
      <c r="G26" s="7"/>
      <c r="H26" s="103"/>
      <c r="I26" s="56"/>
      <c r="J26" s="8"/>
    </row>
    <row r="27" spans="1:10" x14ac:dyDescent="0.25">
      <c r="A27" s="4"/>
      <c r="B27" s="53">
        <v>13</v>
      </c>
      <c r="C27" s="56">
        <v>0</v>
      </c>
      <c r="D27" s="7"/>
      <c r="E27" s="102" t="s">
        <v>257</v>
      </c>
      <c r="F27" s="56">
        <v>0</v>
      </c>
      <c r="G27" s="7"/>
      <c r="H27" s="103"/>
      <c r="I27" s="56"/>
      <c r="J27" s="8"/>
    </row>
    <row r="28" spans="1:10" x14ac:dyDescent="0.25">
      <c r="A28" s="4"/>
      <c r="B28" s="53">
        <v>14</v>
      </c>
      <c r="C28" s="56">
        <v>0</v>
      </c>
      <c r="D28" s="7"/>
      <c r="E28" s="53">
        <v>30</v>
      </c>
      <c r="F28" s="56">
        <v>0</v>
      </c>
      <c r="G28" s="7"/>
      <c r="H28" s="103"/>
      <c r="I28" s="56"/>
      <c r="J28" s="8"/>
    </row>
    <row r="29" spans="1:10" x14ac:dyDescent="0.25">
      <c r="A29" s="4"/>
      <c r="B29" s="53">
        <v>15</v>
      </c>
      <c r="C29" s="56">
        <v>0</v>
      </c>
      <c r="D29" s="7"/>
      <c r="E29" s="102">
        <v>31</v>
      </c>
      <c r="F29" s="56">
        <v>0</v>
      </c>
      <c r="G29" s="7"/>
      <c r="H29" s="103"/>
      <c r="I29" s="56"/>
      <c r="J29" s="8"/>
    </row>
    <row r="30" spans="1:10" x14ac:dyDescent="0.25">
      <c r="A30" s="4"/>
      <c r="B30" s="53">
        <v>16</v>
      </c>
      <c r="C30" s="56">
        <v>1</v>
      </c>
      <c r="D30" s="7"/>
      <c r="E30" s="53">
        <v>32</v>
      </c>
      <c r="F30" s="56">
        <v>0</v>
      </c>
      <c r="G30" s="7"/>
      <c r="H30" s="103"/>
      <c r="I30" s="56"/>
      <c r="J30" s="8"/>
    </row>
    <row r="31" spans="1:10" x14ac:dyDescent="0.25">
      <c r="A31" s="4"/>
      <c r="B31" s="103" t="s">
        <v>273</v>
      </c>
      <c r="C31" s="56">
        <v>0</v>
      </c>
      <c r="D31" s="7"/>
      <c r="E31" s="53">
        <v>33</v>
      </c>
      <c r="F31" s="56">
        <v>0</v>
      </c>
      <c r="G31" s="7"/>
      <c r="H31" s="103"/>
      <c r="I31" s="56"/>
      <c r="J31" s="8"/>
    </row>
    <row r="32" spans="1:10" x14ac:dyDescent="0.25">
      <c r="A32" s="4"/>
      <c r="B32" s="103" t="s">
        <v>274</v>
      </c>
      <c r="C32" s="56">
        <v>0</v>
      </c>
      <c r="D32" s="7"/>
      <c r="E32" s="53">
        <v>34</v>
      </c>
      <c r="F32" s="56">
        <v>4</v>
      </c>
      <c r="G32" s="7"/>
      <c r="H32" s="103"/>
      <c r="I32" s="56"/>
      <c r="J32" s="8"/>
    </row>
    <row r="33" spans="1:10" x14ac:dyDescent="0.25">
      <c r="A33" s="4"/>
      <c r="B33" s="53">
        <v>17</v>
      </c>
      <c r="C33" s="56">
        <v>0</v>
      </c>
      <c r="D33" s="7"/>
      <c r="E33" s="102">
        <v>35</v>
      </c>
      <c r="F33" s="56">
        <v>1</v>
      </c>
      <c r="G33" s="7"/>
      <c r="H33" s="103"/>
      <c r="I33" s="56"/>
      <c r="J33" s="8"/>
    </row>
    <row r="34" spans="1:10" x14ac:dyDescent="0.25">
      <c r="A34" s="4"/>
      <c r="B34" s="53">
        <v>18</v>
      </c>
      <c r="C34" s="56">
        <v>0</v>
      </c>
      <c r="D34" s="7"/>
      <c r="E34" s="102" t="s">
        <v>258</v>
      </c>
      <c r="F34" s="56">
        <v>3</v>
      </c>
      <c r="G34" s="7"/>
      <c r="H34" s="103"/>
      <c r="I34" s="56"/>
      <c r="J34" s="8"/>
    </row>
    <row r="35" spans="1:10" x14ac:dyDescent="0.25">
      <c r="A35" s="4"/>
      <c r="B35" s="102">
        <v>19</v>
      </c>
      <c r="C35" s="56">
        <v>1</v>
      </c>
      <c r="D35" s="7"/>
      <c r="E35" s="102">
        <v>36</v>
      </c>
      <c r="F35" s="56">
        <v>1</v>
      </c>
      <c r="G35" s="7"/>
      <c r="H35" s="103"/>
      <c r="I35" s="56"/>
      <c r="J35" s="8"/>
    </row>
    <row r="36" spans="1:10" x14ac:dyDescent="0.25">
      <c r="A36" s="4"/>
      <c r="B36" s="102" t="s">
        <v>259</v>
      </c>
      <c r="C36" s="56">
        <v>3</v>
      </c>
      <c r="D36" s="7"/>
      <c r="E36" s="102" t="s">
        <v>260</v>
      </c>
      <c r="F36" s="56">
        <v>3</v>
      </c>
      <c r="G36" s="7"/>
      <c r="H36" s="103"/>
      <c r="I36" s="56"/>
      <c r="J36" s="8"/>
    </row>
    <row r="37" spans="1:10" x14ac:dyDescent="0.25">
      <c r="A37" s="4"/>
      <c r="B37" s="53">
        <v>20</v>
      </c>
      <c r="C37" s="56">
        <v>0</v>
      </c>
      <c r="D37" s="7"/>
      <c r="E37" s="102">
        <v>37</v>
      </c>
      <c r="F37" s="56">
        <v>1</v>
      </c>
      <c r="G37" s="7"/>
      <c r="H37" s="103"/>
      <c r="I37" s="56"/>
      <c r="J37" s="8"/>
    </row>
    <row r="38" spans="1:10" x14ac:dyDescent="0.25">
      <c r="A38" s="4"/>
      <c r="B38" s="7"/>
      <c r="C38" s="7"/>
      <c r="D38" s="7"/>
      <c r="E38" s="7"/>
      <c r="F38" s="7"/>
      <c r="G38" s="7"/>
      <c r="H38" s="19"/>
      <c r="I38" s="128"/>
      <c r="J38" s="8"/>
    </row>
    <row r="39" spans="1:10" x14ac:dyDescent="0.25">
      <c r="A39" s="4"/>
      <c r="B39" s="7"/>
      <c r="C39" s="7"/>
      <c r="D39" s="7"/>
      <c r="E39" s="7"/>
      <c r="F39" s="128"/>
      <c r="G39" s="7"/>
      <c r="H39" s="19"/>
      <c r="I39" s="128"/>
      <c r="J39" s="8"/>
    </row>
    <row r="40" spans="1:10" x14ac:dyDescent="0.25">
      <c r="A40" s="4"/>
      <c r="B40" s="7"/>
      <c r="C40" s="7"/>
      <c r="D40" s="7"/>
      <c r="E40" s="7"/>
      <c r="F40" s="128"/>
      <c r="G40" s="7"/>
      <c r="H40" s="19"/>
      <c r="I40" s="128"/>
      <c r="J40" s="8"/>
    </row>
    <row r="41" spans="1:10" x14ac:dyDescent="0.25">
      <c r="A41" s="4"/>
      <c r="B41" s="7"/>
      <c r="C41" s="7"/>
      <c r="D41" s="7"/>
      <c r="E41" s="7"/>
      <c r="F41" s="128"/>
      <c r="G41" s="7"/>
      <c r="H41" s="19"/>
      <c r="I41" s="128"/>
      <c r="J41" s="8"/>
    </row>
    <row r="42" spans="1:10" x14ac:dyDescent="0.25">
      <c r="A42" s="4"/>
      <c r="B42" s="7"/>
      <c r="C42" s="7"/>
      <c r="D42" s="7"/>
      <c r="E42" s="7"/>
      <c r="F42" s="128"/>
      <c r="G42" s="7"/>
      <c r="H42" s="19"/>
      <c r="I42" s="128"/>
      <c r="J42" s="8"/>
    </row>
    <row r="43" spans="1:10" x14ac:dyDescent="0.25">
      <c r="A43" s="4"/>
      <c r="B43" s="7"/>
      <c r="C43" s="7"/>
      <c r="D43" s="7"/>
      <c r="E43" s="7"/>
      <c r="F43" s="128"/>
      <c r="G43" s="7"/>
      <c r="H43" s="19"/>
      <c r="I43" s="128"/>
      <c r="J43" s="8"/>
    </row>
    <row r="44" spans="1:10" x14ac:dyDescent="0.25">
      <c r="A44" s="4"/>
      <c r="B44" s="7"/>
      <c r="C44" s="7"/>
      <c r="D44" s="7"/>
      <c r="E44" s="7"/>
      <c r="F44" s="7"/>
      <c r="G44" s="7"/>
      <c r="H44" s="7"/>
      <c r="I44" s="7"/>
      <c r="J44" s="8"/>
    </row>
    <row r="45" spans="1:10" x14ac:dyDescent="0.25">
      <c r="A45" s="4"/>
      <c r="B45" s="7"/>
      <c r="C45" s="7"/>
      <c r="D45" s="146" t="s">
        <v>262</v>
      </c>
      <c r="E45" s="146"/>
      <c r="F45" s="146"/>
      <c r="G45" s="146"/>
      <c r="H45" s="7"/>
      <c r="I45" s="7"/>
      <c r="J45" s="8"/>
    </row>
    <row r="46" spans="1:10" x14ac:dyDescent="0.25">
      <c r="A46" s="4"/>
      <c r="B46" s="7"/>
      <c r="C46" s="7"/>
      <c r="D46" s="7"/>
      <c r="E46" s="7"/>
      <c r="F46" s="7"/>
      <c r="G46" s="7"/>
      <c r="H46" s="7"/>
      <c r="I46" s="7"/>
      <c r="J46" s="8"/>
    </row>
    <row r="47" spans="1:10" x14ac:dyDescent="0.25">
      <c r="A47" s="4"/>
      <c r="B47" s="7" t="s">
        <v>66</v>
      </c>
      <c r="C47" s="7"/>
      <c r="D47" s="7"/>
      <c r="E47" s="7"/>
      <c r="F47" s="9"/>
      <c r="G47" s="7"/>
      <c r="H47" s="9"/>
      <c r="I47" s="7"/>
      <c r="J47" s="8"/>
    </row>
    <row r="48" spans="1:10" x14ac:dyDescent="0.25">
      <c r="A48" s="4"/>
      <c r="B48" s="7" t="s">
        <v>66</v>
      </c>
      <c r="C48" s="7"/>
      <c r="D48" s="7"/>
      <c r="E48" s="7"/>
      <c r="F48" s="19" t="s">
        <v>66</v>
      </c>
      <c r="G48" s="7"/>
      <c r="H48" s="128" t="s">
        <v>66</v>
      </c>
      <c r="I48" s="7"/>
      <c r="J48" s="8"/>
    </row>
    <row r="49" spans="1:10" x14ac:dyDescent="0.25">
      <c r="A49" s="4"/>
      <c r="B49" s="7" t="s">
        <v>66</v>
      </c>
      <c r="C49" s="7"/>
      <c r="D49" s="7"/>
      <c r="E49" s="7"/>
      <c r="F49" s="7"/>
      <c r="G49" s="7"/>
      <c r="H49" s="7"/>
      <c r="I49" s="7"/>
      <c r="J49" s="8"/>
    </row>
    <row r="50" spans="1:10" x14ac:dyDescent="0.25">
      <c r="A50" s="4"/>
      <c r="B50" s="7"/>
      <c r="C50" s="7"/>
      <c r="D50" s="7"/>
      <c r="E50" s="7"/>
      <c r="F50" s="7"/>
      <c r="G50" s="7"/>
      <c r="H50" s="7"/>
      <c r="I50" s="7"/>
      <c r="J50" s="8"/>
    </row>
    <row r="51" spans="1:10" x14ac:dyDescent="0.25">
      <c r="A51" s="4"/>
      <c r="B51" s="7"/>
      <c r="C51" s="7"/>
      <c r="D51" s="7"/>
      <c r="E51" s="7"/>
      <c r="F51" s="7"/>
      <c r="G51" s="7"/>
      <c r="H51" s="7"/>
      <c r="I51" s="7"/>
      <c r="J51" s="8"/>
    </row>
    <row r="52" spans="1:10" x14ac:dyDescent="0.25">
      <c r="A52" s="4"/>
      <c r="B52" s="7"/>
      <c r="C52" s="7"/>
      <c r="D52" s="7"/>
      <c r="E52" s="7"/>
      <c r="F52" s="7"/>
      <c r="G52" s="7"/>
      <c r="H52" s="7"/>
      <c r="I52" s="7"/>
      <c r="J52" s="8"/>
    </row>
    <row r="53" spans="1:10" x14ac:dyDescent="0.25">
      <c r="A53" s="16"/>
      <c r="B53" s="10"/>
      <c r="C53" s="10"/>
      <c r="D53" s="10"/>
      <c r="E53" s="10"/>
      <c r="F53" s="10"/>
      <c r="G53" s="10"/>
      <c r="H53" s="10"/>
      <c r="I53" s="10"/>
      <c r="J53" s="11"/>
    </row>
    <row r="54" spans="1:10" x14ac:dyDescent="0.25">
      <c r="A54" s="4" t="s">
        <v>75</v>
      </c>
      <c r="B54" s="7" t="s">
        <v>108</v>
      </c>
      <c r="C54" s="7"/>
      <c r="D54" s="7"/>
      <c r="E54" s="7"/>
      <c r="F54" s="7"/>
      <c r="G54" s="7"/>
      <c r="H54" s="7"/>
      <c r="I54" s="7"/>
      <c r="J54" s="8"/>
    </row>
    <row r="55" spans="1:10" x14ac:dyDescent="0.25">
      <c r="A55" s="4"/>
      <c r="B55" s="7"/>
      <c r="C55" s="7"/>
      <c r="D55" s="7"/>
      <c r="E55" s="7"/>
      <c r="F55" s="7"/>
      <c r="G55" s="7"/>
      <c r="H55" s="7"/>
      <c r="I55" s="7"/>
      <c r="J55" s="8"/>
    </row>
    <row r="56" spans="1:10" x14ac:dyDescent="0.25">
      <c r="A56" s="16" t="s">
        <v>76</v>
      </c>
      <c r="B56" s="104">
        <v>42318</v>
      </c>
      <c r="C56" s="10"/>
      <c r="D56" s="10"/>
      <c r="E56" s="10"/>
      <c r="F56" s="10"/>
      <c r="G56" s="10"/>
      <c r="H56" s="10" t="s">
        <v>77</v>
      </c>
      <c r="I56" s="106">
        <v>42370</v>
      </c>
      <c r="J56" s="105"/>
    </row>
    <row r="57" spans="1:10" ht="13" x14ac:dyDescent="0.3">
      <c r="A57" s="147" t="s">
        <v>29</v>
      </c>
      <c r="B57" s="148"/>
      <c r="C57" s="148"/>
      <c r="D57" s="148"/>
      <c r="E57" s="148"/>
      <c r="F57" s="148"/>
      <c r="G57" s="148"/>
      <c r="H57" s="148"/>
      <c r="I57" s="148"/>
      <c r="J57" s="149"/>
    </row>
    <row r="58" spans="1:10" x14ac:dyDescent="0.25">
      <c r="A58" s="4"/>
      <c r="B58" s="7"/>
      <c r="C58" s="7"/>
      <c r="D58" s="7"/>
      <c r="E58" s="7"/>
      <c r="F58" s="7"/>
      <c r="G58" s="7"/>
      <c r="H58" s="7"/>
      <c r="I58" s="7"/>
      <c r="J58" s="8"/>
    </row>
    <row r="59" spans="1:10" x14ac:dyDescent="0.25">
      <c r="A59" s="4" t="s">
        <v>79</v>
      </c>
      <c r="B59" s="7"/>
      <c r="C59" s="7"/>
      <c r="D59" s="7"/>
      <c r="E59" s="7"/>
      <c r="F59" s="7"/>
      <c r="G59" s="7"/>
      <c r="H59" s="7"/>
      <c r="I59" s="7"/>
      <c r="J59" s="8"/>
    </row>
    <row r="60" spans="1:10" x14ac:dyDescent="0.25">
      <c r="A60" s="16"/>
      <c r="B60" s="10"/>
      <c r="C60" s="10"/>
      <c r="D60" s="10"/>
      <c r="E60" s="10"/>
      <c r="F60" s="10"/>
      <c r="G60" s="10"/>
      <c r="H60" s="10"/>
      <c r="I60" s="10"/>
      <c r="J60" s="11"/>
    </row>
  </sheetData>
  <mergeCells count="3">
    <mergeCell ref="C7:H7"/>
    <mergeCell ref="D45:G45"/>
    <mergeCell ref="A57:J57"/>
  </mergeCells>
  <pageMargins left="0.7" right="0.7" top="0.75" bottom="0.75" header="0.3" footer="0.3"/>
  <pageSetup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1"/>
  <sheetViews>
    <sheetView topLeftCell="A19" zoomScaleNormal="100" workbookViewId="0">
      <selection activeCell="M71" sqref="M71"/>
    </sheetView>
  </sheetViews>
  <sheetFormatPr defaultRowHeight="12.5" x14ac:dyDescent="0.25"/>
  <cols>
    <col min="1" max="1" width="2.54296875" customWidth="1"/>
    <col min="2" max="2" width="10.7265625" customWidth="1"/>
    <col min="3" max="3" width="18.453125" bestFit="1" customWidth="1"/>
    <col min="11" max="11" width="15.453125" customWidth="1"/>
    <col min="12" max="12" width="4.7265625" customWidth="1"/>
  </cols>
  <sheetData>
    <row r="1" spans="1:12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x14ac:dyDescent="0.25">
      <c r="A2" s="4"/>
      <c r="B2" s="5" t="s">
        <v>0</v>
      </c>
      <c r="C2" s="6">
        <v>14</v>
      </c>
      <c r="D2" s="7"/>
      <c r="E2" s="7"/>
      <c r="F2" s="7"/>
      <c r="G2" s="7"/>
      <c r="H2" s="7"/>
      <c r="I2" s="5" t="s">
        <v>1</v>
      </c>
      <c r="J2" s="10">
        <v>3</v>
      </c>
      <c r="K2" s="7" t="s">
        <v>237</v>
      </c>
      <c r="L2" s="11" t="s">
        <v>259</v>
      </c>
    </row>
    <row r="3" spans="1:12" x14ac:dyDescent="0.25">
      <c r="A3" s="4"/>
      <c r="B3" s="7"/>
      <c r="C3" s="7"/>
      <c r="D3" s="7"/>
      <c r="E3" s="7"/>
      <c r="F3" s="7"/>
      <c r="G3" s="7"/>
      <c r="H3" s="7"/>
      <c r="I3" s="7"/>
      <c r="J3" s="7"/>
      <c r="K3" s="7"/>
      <c r="L3" s="8"/>
    </row>
    <row r="4" spans="1:12" x14ac:dyDescent="0.25">
      <c r="A4" s="4"/>
      <c r="B4" s="7"/>
      <c r="C4" s="7"/>
      <c r="D4" s="7"/>
      <c r="E4" s="7"/>
      <c r="F4" s="7"/>
      <c r="G4" s="7"/>
      <c r="H4" s="7"/>
      <c r="I4" s="7"/>
      <c r="J4" s="7"/>
      <c r="K4" s="7"/>
      <c r="L4" s="8"/>
    </row>
    <row r="5" spans="1:12" x14ac:dyDescent="0.25">
      <c r="A5" s="4"/>
      <c r="B5" s="5" t="s">
        <v>2</v>
      </c>
      <c r="C5" s="7"/>
      <c r="D5" s="7"/>
      <c r="E5" s="7"/>
      <c r="F5" s="7"/>
      <c r="G5" s="7"/>
      <c r="H5" s="7"/>
      <c r="I5" s="9" t="s">
        <v>3</v>
      </c>
      <c r="J5" s="9"/>
      <c r="K5" s="9"/>
      <c r="L5" s="8"/>
    </row>
    <row r="6" spans="1:12" x14ac:dyDescent="0.25">
      <c r="A6" s="4"/>
      <c r="B6" s="10" t="s">
        <v>4</v>
      </c>
      <c r="C6" s="10"/>
      <c r="D6" s="10"/>
      <c r="E6" s="10"/>
      <c r="F6" s="10"/>
      <c r="G6" s="10"/>
      <c r="H6" s="10"/>
      <c r="I6" s="10"/>
      <c r="J6" s="10"/>
      <c r="K6" s="10"/>
      <c r="L6" s="11"/>
    </row>
    <row r="7" spans="1:12" x14ac:dyDescent="0.25">
      <c r="A7" s="4"/>
      <c r="B7" s="7"/>
      <c r="C7" s="7"/>
      <c r="D7" s="7"/>
      <c r="E7" s="7"/>
      <c r="F7" s="7"/>
      <c r="G7" s="7"/>
      <c r="H7" s="7"/>
      <c r="I7" s="7"/>
      <c r="J7" s="7"/>
      <c r="K7" s="7"/>
      <c r="L7" s="8"/>
    </row>
    <row r="8" spans="1:12" x14ac:dyDescent="0.25">
      <c r="A8" s="4"/>
      <c r="B8" s="7"/>
      <c r="C8" s="7"/>
      <c r="D8" s="9" t="s">
        <v>5</v>
      </c>
      <c r="E8" s="7"/>
      <c r="F8" s="7"/>
      <c r="G8" s="7"/>
      <c r="H8" s="7"/>
      <c r="I8" s="7"/>
      <c r="J8" s="7"/>
      <c r="K8" s="7"/>
      <c r="L8" s="8"/>
    </row>
    <row r="9" spans="1:12" x14ac:dyDescent="0.25">
      <c r="A9" s="4"/>
      <c r="B9" s="7"/>
      <c r="C9" s="7"/>
      <c r="D9" s="7"/>
      <c r="E9" s="7"/>
      <c r="F9" s="7"/>
      <c r="G9" s="7"/>
      <c r="H9" s="7"/>
      <c r="I9" s="7"/>
      <c r="J9" s="7"/>
      <c r="K9" s="7"/>
      <c r="L9" s="8"/>
    </row>
    <row r="10" spans="1:12" x14ac:dyDescent="0.25">
      <c r="A10" s="4"/>
      <c r="B10" s="7" t="s">
        <v>6</v>
      </c>
      <c r="C10" s="7"/>
      <c r="D10" s="7"/>
      <c r="E10" s="7"/>
      <c r="F10" s="7"/>
      <c r="G10" s="7"/>
      <c r="H10" s="7"/>
      <c r="I10" s="7"/>
      <c r="J10" s="7"/>
      <c r="K10" s="7"/>
      <c r="L10" s="8"/>
    </row>
    <row r="11" spans="1:12" x14ac:dyDescent="0.25">
      <c r="A11" s="4"/>
      <c r="B11" s="7" t="s">
        <v>7</v>
      </c>
      <c r="C11" s="7"/>
      <c r="D11" s="7"/>
      <c r="E11" s="7"/>
      <c r="F11" s="7"/>
      <c r="G11" s="7"/>
      <c r="H11" s="7"/>
      <c r="I11" s="7"/>
      <c r="J11" s="7"/>
      <c r="K11" s="7"/>
      <c r="L11" s="8"/>
    </row>
    <row r="12" spans="1:12" x14ac:dyDescent="0.25">
      <c r="A12" s="4"/>
      <c r="B12" s="7"/>
      <c r="C12" s="7"/>
      <c r="D12" s="7"/>
      <c r="E12" s="7"/>
      <c r="F12" s="7"/>
      <c r="G12" s="7"/>
      <c r="H12" s="7"/>
      <c r="I12" s="7"/>
      <c r="J12" s="7"/>
      <c r="K12" s="7"/>
      <c r="L12" s="8"/>
    </row>
    <row r="13" spans="1:12" x14ac:dyDescent="0.25">
      <c r="A13" s="4"/>
      <c r="B13" s="7"/>
      <c r="C13" s="7" t="s">
        <v>8</v>
      </c>
      <c r="D13" s="7"/>
      <c r="E13" s="7"/>
      <c r="F13" s="7"/>
      <c r="G13" s="7"/>
      <c r="H13" s="7"/>
      <c r="I13" s="7"/>
      <c r="J13" s="7"/>
      <c r="K13" s="7"/>
      <c r="L13" s="8"/>
    </row>
    <row r="14" spans="1:12" x14ac:dyDescent="0.25">
      <c r="A14" s="4"/>
      <c r="B14" s="7"/>
      <c r="C14" s="7" t="s">
        <v>9</v>
      </c>
      <c r="D14" s="7"/>
      <c r="E14" s="7"/>
      <c r="F14" s="7"/>
      <c r="G14" s="7"/>
      <c r="H14" s="7"/>
      <c r="I14" s="7"/>
      <c r="J14" s="7"/>
      <c r="K14" s="7"/>
      <c r="L14" s="8"/>
    </row>
    <row r="15" spans="1:12" x14ac:dyDescent="0.25">
      <c r="A15" s="4"/>
      <c r="B15" s="7"/>
      <c r="C15" s="7"/>
      <c r="D15" s="7"/>
      <c r="E15" s="7"/>
      <c r="F15" s="7"/>
      <c r="G15" s="7"/>
      <c r="H15" s="7"/>
      <c r="I15" s="7"/>
      <c r="J15" s="7"/>
      <c r="K15" s="7"/>
      <c r="L15" s="8"/>
    </row>
    <row r="16" spans="1:12" x14ac:dyDescent="0.25">
      <c r="A16" s="4"/>
      <c r="B16" s="7"/>
      <c r="C16" s="7"/>
      <c r="D16" s="12"/>
      <c r="E16" s="107" t="s">
        <v>276</v>
      </c>
      <c r="F16" s="7" t="s">
        <v>10</v>
      </c>
      <c r="G16" s="7"/>
      <c r="H16" s="7"/>
      <c r="I16" s="7"/>
      <c r="J16" s="7"/>
      <c r="K16" s="7"/>
      <c r="L16" s="8"/>
    </row>
    <row r="17" spans="1:12" x14ac:dyDescent="0.25">
      <c r="A17" s="4"/>
      <c r="B17" s="7"/>
      <c r="C17" s="7"/>
      <c r="D17" s="7"/>
      <c r="E17" s="7"/>
      <c r="F17" s="7"/>
      <c r="G17" s="7"/>
      <c r="H17" s="7"/>
      <c r="I17" s="7"/>
      <c r="J17" s="7"/>
      <c r="K17" s="7"/>
      <c r="L17" s="8"/>
    </row>
    <row r="18" spans="1:12" x14ac:dyDescent="0.25">
      <c r="A18" s="4"/>
      <c r="B18" s="7"/>
      <c r="C18" s="7"/>
      <c r="D18" s="7"/>
      <c r="E18" s="7"/>
      <c r="F18" s="7"/>
      <c r="G18" s="7"/>
      <c r="H18" s="7"/>
      <c r="I18" s="7"/>
      <c r="J18" s="7"/>
      <c r="K18" s="7"/>
      <c r="L18" s="8"/>
    </row>
    <row r="19" spans="1:12" x14ac:dyDescent="0.25">
      <c r="A19" s="4"/>
      <c r="B19" s="7"/>
      <c r="C19" s="7"/>
      <c r="D19" s="7"/>
      <c r="E19" s="7"/>
      <c r="F19" s="7"/>
      <c r="G19" s="7"/>
      <c r="H19" s="7"/>
      <c r="I19" s="7"/>
      <c r="J19" s="7"/>
      <c r="K19" s="7"/>
      <c r="L19" s="8"/>
    </row>
    <row r="20" spans="1:12" x14ac:dyDescent="0.25">
      <c r="A20" s="4"/>
      <c r="B20" s="7"/>
      <c r="C20" s="7"/>
      <c r="D20" s="7"/>
      <c r="E20" s="7"/>
      <c r="F20" s="7"/>
      <c r="G20" s="7"/>
      <c r="H20" s="7"/>
      <c r="I20" s="7"/>
      <c r="J20" s="7"/>
      <c r="K20" s="7"/>
      <c r="L20" s="8"/>
    </row>
    <row r="21" spans="1:12" ht="13" x14ac:dyDescent="0.3">
      <c r="A21" s="4"/>
      <c r="B21" s="13" t="s">
        <v>11</v>
      </c>
      <c r="C21" s="10"/>
      <c r="D21" s="10"/>
      <c r="E21" s="10"/>
      <c r="F21" s="10"/>
      <c r="G21" s="10"/>
      <c r="H21" s="10"/>
      <c r="I21" s="10"/>
      <c r="J21" s="10"/>
      <c r="K21" s="10"/>
      <c r="L21" s="11"/>
    </row>
    <row r="22" spans="1:12" x14ac:dyDescent="0.25">
      <c r="A22" s="4"/>
      <c r="B22" s="7"/>
      <c r="C22" s="7"/>
      <c r="D22" s="7"/>
      <c r="E22" s="7"/>
      <c r="F22" s="7"/>
      <c r="G22" s="7"/>
      <c r="H22" s="7"/>
      <c r="I22" s="7"/>
      <c r="J22" s="7"/>
      <c r="K22" s="7"/>
      <c r="L22" s="8"/>
    </row>
    <row r="23" spans="1:12" x14ac:dyDescent="0.25">
      <c r="A23" s="4"/>
      <c r="B23" s="7"/>
      <c r="C23" s="7"/>
      <c r="D23" s="7"/>
      <c r="E23" s="7"/>
      <c r="F23" s="7"/>
      <c r="G23" s="7"/>
      <c r="H23" s="7"/>
      <c r="I23" s="7"/>
      <c r="J23" s="7"/>
      <c r="K23" s="7"/>
      <c r="L23" s="8"/>
    </row>
    <row r="24" spans="1:12" x14ac:dyDescent="0.25">
      <c r="A24" s="4"/>
      <c r="B24" s="7"/>
      <c r="C24" s="7"/>
      <c r="D24" s="7"/>
      <c r="E24" s="9" t="s">
        <v>12</v>
      </c>
      <c r="F24" s="7"/>
      <c r="G24" s="7"/>
      <c r="H24" s="7"/>
      <c r="I24" s="7"/>
      <c r="J24" s="7"/>
      <c r="K24" s="7"/>
      <c r="L24" s="8"/>
    </row>
    <row r="25" spans="1:12" x14ac:dyDescent="0.25">
      <c r="A25" s="4"/>
      <c r="B25" s="7"/>
      <c r="C25" s="7"/>
      <c r="D25" s="7"/>
      <c r="E25" s="7"/>
      <c r="F25" s="7"/>
      <c r="G25" s="7"/>
      <c r="H25" s="7"/>
      <c r="I25" s="7"/>
      <c r="J25" s="7"/>
      <c r="K25" s="7"/>
      <c r="L25" s="8"/>
    </row>
    <row r="26" spans="1:12" x14ac:dyDescent="0.25">
      <c r="A26" s="4"/>
      <c r="B26" s="7" t="s">
        <v>13</v>
      </c>
      <c r="C26" s="7"/>
      <c r="D26" s="7"/>
      <c r="E26" s="7"/>
      <c r="F26" s="7"/>
      <c r="G26" s="7"/>
      <c r="H26" s="7"/>
      <c r="I26" s="7"/>
      <c r="J26" s="7"/>
      <c r="K26" s="7"/>
      <c r="L26" s="8"/>
    </row>
    <row r="27" spans="1:12" x14ac:dyDescent="0.25">
      <c r="A27" s="4"/>
      <c r="B27" s="7" t="s">
        <v>14</v>
      </c>
      <c r="C27" s="7"/>
      <c r="D27" s="7"/>
      <c r="E27" s="7"/>
      <c r="F27" s="7"/>
      <c r="G27" s="7"/>
      <c r="H27" s="7"/>
      <c r="I27" s="7"/>
      <c r="J27" s="7"/>
      <c r="K27" s="7"/>
      <c r="L27" s="8"/>
    </row>
    <row r="28" spans="1:12" x14ac:dyDescent="0.25">
      <c r="A28" s="4"/>
      <c r="B28" s="7"/>
      <c r="C28" s="7"/>
      <c r="D28" s="7"/>
      <c r="E28" s="7"/>
      <c r="F28" s="7"/>
      <c r="G28" s="7"/>
      <c r="H28" s="7"/>
      <c r="I28" s="7"/>
      <c r="J28" s="7"/>
      <c r="K28" s="7"/>
      <c r="L28" s="8"/>
    </row>
    <row r="29" spans="1:12" x14ac:dyDescent="0.25">
      <c r="A29" s="4"/>
      <c r="B29" s="7"/>
      <c r="C29" s="7"/>
      <c r="D29" s="7"/>
      <c r="E29" s="7"/>
      <c r="F29" s="7"/>
      <c r="G29" s="7"/>
      <c r="H29" s="7"/>
      <c r="I29" s="7"/>
      <c r="J29" s="7"/>
      <c r="K29" s="7"/>
      <c r="L29" s="8"/>
    </row>
    <row r="30" spans="1:12" x14ac:dyDescent="0.25">
      <c r="A30" s="4"/>
      <c r="B30" s="14" t="s">
        <v>15</v>
      </c>
      <c r="C30" s="10"/>
      <c r="D30" s="10"/>
      <c r="E30" s="10"/>
      <c r="F30" s="7"/>
      <c r="G30" s="10" t="s">
        <v>16</v>
      </c>
      <c r="H30" s="10"/>
      <c r="I30" s="10"/>
      <c r="J30" s="10"/>
      <c r="K30" s="7"/>
      <c r="L30" s="8"/>
    </row>
    <row r="31" spans="1:12" x14ac:dyDescent="0.25">
      <c r="A31" s="4"/>
      <c r="B31" s="7"/>
      <c r="C31" s="7"/>
      <c r="D31" s="7"/>
      <c r="E31" s="7"/>
      <c r="F31" s="7"/>
      <c r="G31" s="7"/>
      <c r="H31" s="7"/>
      <c r="I31" s="7"/>
      <c r="J31" s="7"/>
      <c r="K31" s="7"/>
      <c r="L31" s="8"/>
    </row>
    <row r="32" spans="1:12" x14ac:dyDescent="0.25">
      <c r="A32" s="4"/>
      <c r="B32" s="10" t="s">
        <v>17</v>
      </c>
      <c r="C32" s="10"/>
      <c r="D32" s="10"/>
      <c r="E32" s="10"/>
      <c r="F32" s="7"/>
      <c r="G32" s="10" t="s">
        <v>18</v>
      </c>
      <c r="H32" s="10"/>
      <c r="I32" s="10"/>
      <c r="J32" s="10"/>
      <c r="K32" s="7"/>
      <c r="L32" s="8"/>
    </row>
    <row r="33" spans="1:12" x14ac:dyDescent="0.25">
      <c r="A33" s="4"/>
      <c r="B33" s="7"/>
      <c r="C33" s="7"/>
      <c r="D33" s="7"/>
      <c r="E33" s="7"/>
      <c r="F33" s="7"/>
      <c r="G33" s="7"/>
      <c r="H33" s="7"/>
      <c r="I33" s="7"/>
      <c r="J33" s="7"/>
      <c r="K33" s="7"/>
      <c r="L33" s="8"/>
    </row>
    <row r="34" spans="1:12" x14ac:dyDescent="0.25">
      <c r="A34" s="4"/>
      <c r="B34" s="10" t="s">
        <v>19</v>
      </c>
      <c r="C34" s="10"/>
      <c r="D34" s="10"/>
      <c r="E34" s="10"/>
      <c r="F34" s="7"/>
      <c r="G34" s="10" t="s">
        <v>20</v>
      </c>
      <c r="H34" s="10"/>
      <c r="I34" s="10"/>
      <c r="J34" s="10"/>
      <c r="K34" s="7"/>
      <c r="L34" s="8"/>
    </row>
    <row r="35" spans="1:12" x14ac:dyDescent="0.25">
      <c r="A35" s="4"/>
      <c r="B35" s="7"/>
      <c r="C35" s="7"/>
      <c r="D35" s="7"/>
      <c r="E35" s="7"/>
      <c r="F35" s="7"/>
      <c r="G35" s="7"/>
      <c r="H35" s="7"/>
      <c r="I35" s="7"/>
      <c r="J35" s="7"/>
      <c r="K35" s="7"/>
      <c r="L35" s="8"/>
    </row>
    <row r="36" spans="1:12" x14ac:dyDescent="0.25">
      <c r="A36" s="4"/>
      <c r="B36" s="10"/>
      <c r="C36" s="10"/>
      <c r="D36" s="10"/>
      <c r="E36" s="10"/>
      <c r="F36" s="7"/>
      <c r="G36" s="10"/>
      <c r="H36" s="10"/>
      <c r="I36" s="10"/>
      <c r="J36" s="10"/>
      <c r="K36" s="7"/>
      <c r="L36" s="8"/>
    </row>
    <row r="37" spans="1:12" x14ac:dyDescent="0.25">
      <c r="A37" s="4"/>
      <c r="B37" s="7"/>
      <c r="C37" s="7"/>
      <c r="D37" s="7"/>
      <c r="E37" s="7"/>
      <c r="F37" s="7"/>
      <c r="G37" s="7"/>
      <c r="H37" s="7"/>
      <c r="I37" s="7"/>
      <c r="J37" s="7"/>
      <c r="K37" s="7"/>
      <c r="L37" s="8"/>
    </row>
    <row r="38" spans="1:12" x14ac:dyDescent="0.25">
      <c r="A38" s="4"/>
      <c r="B38" s="7"/>
      <c r="C38" s="7"/>
      <c r="D38" s="7"/>
      <c r="E38" s="7"/>
      <c r="F38" s="7"/>
      <c r="G38" s="7"/>
      <c r="H38" s="7"/>
      <c r="I38" s="7"/>
      <c r="J38" s="7"/>
      <c r="K38" s="7"/>
      <c r="L38" s="8"/>
    </row>
    <row r="39" spans="1:12" x14ac:dyDescent="0.25">
      <c r="A39" s="4"/>
      <c r="B39" s="7"/>
      <c r="C39" s="7"/>
      <c r="D39" s="7"/>
      <c r="E39" s="7"/>
      <c r="F39" s="7"/>
      <c r="G39" s="7"/>
      <c r="H39" s="7"/>
      <c r="I39" s="7"/>
      <c r="J39" s="7"/>
      <c r="K39" s="7"/>
      <c r="L39" s="8"/>
    </row>
    <row r="40" spans="1:12" x14ac:dyDescent="0.25">
      <c r="A40" s="4"/>
      <c r="B40" s="7"/>
      <c r="C40" s="7"/>
      <c r="D40" s="7"/>
      <c r="E40" s="7"/>
      <c r="F40" s="7"/>
      <c r="G40" s="7"/>
      <c r="H40" s="7"/>
      <c r="I40" s="7"/>
      <c r="J40" s="7"/>
      <c r="K40" s="7"/>
      <c r="L40" s="8"/>
    </row>
    <row r="41" spans="1:12" x14ac:dyDescent="0.25">
      <c r="A41" s="4"/>
      <c r="B41" s="7" t="s">
        <v>21</v>
      </c>
      <c r="C41" s="7"/>
      <c r="D41" s="7"/>
      <c r="E41" s="7"/>
      <c r="F41" s="7"/>
      <c r="G41" s="7"/>
      <c r="H41" s="7"/>
      <c r="I41" s="7"/>
      <c r="J41" s="7"/>
      <c r="K41" s="7"/>
      <c r="L41" s="8"/>
    </row>
    <row r="42" spans="1:12" x14ac:dyDescent="0.25">
      <c r="A42" s="4"/>
      <c r="B42" s="7" t="s">
        <v>22</v>
      </c>
      <c r="C42" s="7"/>
      <c r="D42" s="7"/>
      <c r="E42" s="7"/>
      <c r="F42" s="7"/>
      <c r="G42" s="7"/>
      <c r="H42" s="7"/>
      <c r="I42" s="7"/>
      <c r="J42" s="7"/>
      <c r="K42" s="7"/>
      <c r="L42" s="8"/>
    </row>
    <row r="43" spans="1:12" x14ac:dyDescent="0.25">
      <c r="A43" s="4"/>
      <c r="B43" s="7"/>
      <c r="C43" s="7"/>
      <c r="D43" s="7"/>
      <c r="E43" s="7"/>
      <c r="F43" s="7"/>
      <c r="G43" s="7"/>
      <c r="H43" s="7"/>
      <c r="I43" s="7"/>
      <c r="J43" s="7"/>
      <c r="K43" s="7"/>
      <c r="L43" s="8"/>
    </row>
    <row r="44" spans="1:12" x14ac:dyDescent="0.25">
      <c r="A44" s="4"/>
      <c r="B44" s="7" t="s">
        <v>23</v>
      </c>
      <c r="C44" s="7"/>
      <c r="D44" s="7"/>
      <c r="E44" s="7"/>
      <c r="F44" s="7"/>
      <c r="G44" s="7"/>
      <c r="H44" s="7"/>
      <c r="I44" s="7"/>
      <c r="J44" s="7"/>
      <c r="K44" s="7"/>
      <c r="L44" s="8"/>
    </row>
    <row r="45" spans="1:12" x14ac:dyDescent="0.25">
      <c r="A45" s="4"/>
      <c r="B45" s="7" t="s">
        <v>24</v>
      </c>
      <c r="C45" s="7"/>
      <c r="D45" s="7"/>
      <c r="E45" s="7"/>
      <c r="F45" s="7"/>
      <c r="G45" s="7"/>
      <c r="H45" s="7"/>
      <c r="I45" s="7"/>
      <c r="J45" s="7"/>
      <c r="K45" s="7"/>
      <c r="L45" s="8"/>
    </row>
    <row r="46" spans="1:12" x14ac:dyDescent="0.25">
      <c r="A46" s="4"/>
      <c r="B46" s="7"/>
      <c r="C46" s="7"/>
      <c r="D46" s="7"/>
      <c r="E46" s="7"/>
      <c r="F46" s="7"/>
      <c r="G46" s="7"/>
      <c r="H46" s="7"/>
      <c r="I46" s="7"/>
      <c r="J46" s="7"/>
      <c r="K46" s="7"/>
      <c r="L46" s="8"/>
    </row>
    <row r="47" spans="1:12" x14ac:dyDescent="0.25">
      <c r="A47" s="4"/>
      <c r="B47" s="7"/>
      <c r="C47" s="7"/>
      <c r="D47" s="7"/>
      <c r="E47" s="7"/>
      <c r="F47" s="15" t="s">
        <v>25</v>
      </c>
      <c r="G47" s="120">
        <v>65.58</v>
      </c>
      <c r="H47" s="12"/>
      <c r="I47" s="7"/>
      <c r="J47" s="7"/>
      <c r="K47" s="7"/>
      <c r="L47" s="8"/>
    </row>
    <row r="48" spans="1:12" x14ac:dyDescent="0.25">
      <c r="A48" s="4"/>
      <c r="B48" s="7"/>
      <c r="C48" s="7"/>
      <c r="D48" s="7"/>
      <c r="E48" s="7"/>
      <c r="F48" s="7"/>
      <c r="G48" s="7"/>
      <c r="H48" s="12"/>
      <c r="I48" s="7"/>
      <c r="J48" s="7"/>
      <c r="K48" s="7"/>
      <c r="L48" s="8"/>
    </row>
    <row r="49" spans="1:12" x14ac:dyDescent="0.25">
      <c r="A49" s="4"/>
      <c r="B49" s="7"/>
      <c r="C49" s="7"/>
      <c r="D49" s="7"/>
      <c r="E49" s="7"/>
      <c r="F49" s="15" t="s">
        <v>26</v>
      </c>
      <c r="G49" s="120">
        <f>G47</f>
        <v>65.58</v>
      </c>
      <c r="H49" s="12"/>
      <c r="I49" s="7"/>
      <c r="J49" s="7"/>
      <c r="K49" s="7"/>
      <c r="L49" s="8"/>
    </row>
    <row r="50" spans="1:12" x14ac:dyDescent="0.25">
      <c r="A50" s="4"/>
      <c r="B50" s="7"/>
      <c r="C50" s="7"/>
      <c r="D50" s="7"/>
      <c r="E50" s="7"/>
      <c r="F50" s="7"/>
      <c r="G50" s="7"/>
      <c r="H50" s="7"/>
      <c r="I50" s="7"/>
      <c r="J50" s="7"/>
      <c r="K50" s="7"/>
      <c r="L50" s="8"/>
    </row>
    <row r="51" spans="1:12" x14ac:dyDescent="0.25">
      <c r="A51" s="4"/>
      <c r="B51" s="7"/>
      <c r="C51" s="7"/>
      <c r="D51" s="7"/>
      <c r="E51" s="7"/>
      <c r="F51" s="7"/>
      <c r="G51" s="7"/>
      <c r="H51" s="7"/>
      <c r="I51" s="7"/>
      <c r="J51" s="7"/>
      <c r="K51" s="7"/>
      <c r="L51" s="8"/>
    </row>
    <row r="52" spans="1:12" x14ac:dyDescent="0.25">
      <c r="A52" s="4"/>
      <c r="B52" s="7"/>
      <c r="C52" s="7"/>
      <c r="D52" s="7"/>
      <c r="E52" s="7"/>
      <c r="F52" s="7"/>
      <c r="G52" s="7"/>
      <c r="H52" s="7"/>
      <c r="I52" s="7"/>
      <c r="J52" s="7"/>
      <c r="K52" s="7"/>
      <c r="L52" s="8"/>
    </row>
    <row r="53" spans="1:12" x14ac:dyDescent="0.25">
      <c r="A53" s="4"/>
      <c r="B53" s="7"/>
      <c r="C53" s="7"/>
      <c r="D53" s="7"/>
      <c r="E53" s="7"/>
      <c r="F53" s="7"/>
      <c r="G53" s="7"/>
      <c r="H53" s="7"/>
      <c r="I53" s="7"/>
      <c r="J53" s="7"/>
      <c r="K53" s="7"/>
      <c r="L53" s="8"/>
    </row>
    <row r="54" spans="1:12" x14ac:dyDescent="0.25">
      <c r="A54" s="16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1"/>
    </row>
    <row r="55" spans="1:12" x14ac:dyDescent="0.25">
      <c r="A55" s="1"/>
      <c r="B55" s="7" t="str">
        <f>+'[2]Check Sheet, Pg 2'!A56</f>
        <v>Issued By:</v>
      </c>
      <c r="C55" s="7" t="s">
        <v>108</v>
      </c>
      <c r="D55" s="7"/>
      <c r="E55" s="7"/>
      <c r="F55" s="7"/>
      <c r="G55" s="7"/>
      <c r="H55" s="7"/>
      <c r="I55" s="7"/>
      <c r="J55" s="7"/>
      <c r="K55" s="7"/>
      <c r="L55" s="8"/>
    </row>
    <row r="56" spans="1:12" x14ac:dyDescent="0.25">
      <c r="A56" s="4"/>
      <c r="B56" s="7"/>
      <c r="C56" s="7"/>
      <c r="D56" s="7"/>
      <c r="E56" s="7"/>
      <c r="F56" s="7"/>
      <c r="G56" s="7"/>
      <c r="H56" s="7"/>
      <c r="I56" s="7"/>
      <c r="J56" s="7"/>
      <c r="K56" s="7"/>
      <c r="L56" s="8"/>
    </row>
    <row r="57" spans="1:12" x14ac:dyDescent="0.25">
      <c r="A57" s="16"/>
      <c r="B57" s="14" t="s">
        <v>27</v>
      </c>
      <c r="C57" s="17">
        <f>'Check Sheet, Pg 2 '!B56</f>
        <v>42318</v>
      </c>
      <c r="D57" s="10"/>
      <c r="E57" s="10"/>
      <c r="F57" s="10"/>
      <c r="G57" s="10"/>
      <c r="H57" s="10"/>
      <c r="I57" s="14" t="s">
        <v>28</v>
      </c>
      <c r="J57" s="10"/>
      <c r="K57" s="18">
        <f>'Check Sheet, Pg 2 '!I56</f>
        <v>42370</v>
      </c>
      <c r="L57" s="11"/>
    </row>
    <row r="58" spans="1:12" x14ac:dyDescent="0.25">
      <c r="A58" s="4"/>
      <c r="B58" s="7"/>
      <c r="C58" s="7"/>
      <c r="D58" s="7"/>
      <c r="E58" s="7"/>
      <c r="F58" s="7" t="s">
        <v>29</v>
      </c>
      <c r="G58" s="7"/>
      <c r="H58" s="7"/>
      <c r="I58" s="7"/>
      <c r="J58" s="7"/>
      <c r="K58" s="7"/>
      <c r="L58" s="8"/>
    </row>
    <row r="59" spans="1:12" x14ac:dyDescent="0.25">
      <c r="A59" s="4"/>
      <c r="B59" s="7"/>
      <c r="C59" s="7"/>
      <c r="D59" s="7"/>
      <c r="E59" s="7"/>
      <c r="F59" s="7"/>
      <c r="G59" s="7"/>
      <c r="H59" s="7"/>
      <c r="I59" s="7"/>
      <c r="J59" s="7"/>
      <c r="K59" s="7"/>
      <c r="L59" s="8"/>
    </row>
    <row r="60" spans="1:12" x14ac:dyDescent="0.25">
      <c r="A60" s="4"/>
      <c r="B60" s="7" t="s">
        <v>30</v>
      </c>
      <c r="C60" s="10"/>
      <c r="D60" s="10"/>
      <c r="E60" s="7"/>
      <c r="F60" s="19" t="s">
        <v>31</v>
      </c>
      <c r="G60" s="10"/>
      <c r="H60" s="10"/>
      <c r="I60" s="19" t="s">
        <v>32</v>
      </c>
      <c r="J60" s="10"/>
      <c r="K60" s="10"/>
      <c r="L60" s="8"/>
    </row>
    <row r="61" spans="1:12" x14ac:dyDescent="0.25">
      <c r="A61" s="16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1"/>
    </row>
  </sheetData>
  <pageMargins left="0.75" right="0.75" top="1" bottom="1" header="0.5" footer="0.5"/>
  <pageSetup scale="7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4"/>
  <sheetViews>
    <sheetView topLeftCell="A13" zoomScaleNormal="100" workbookViewId="0">
      <selection activeCell="M71" sqref="M71"/>
    </sheetView>
  </sheetViews>
  <sheetFormatPr defaultRowHeight="12.5" x14ac:dyDescent="0.25"/>
  <cols>
    <col min="1" max="1" width="1" customWidth="1"/>
    <col min="2" max="2" width="12.54296875" customWidth="1"/>
    <col min="3" max="3" width="19" customWidth="1"/>
    <col min="4" max="4" width="9.26953125" customWidth="1"/>
    <col min="5" max="5" width="4" customWidth="1"/>
    <col min="8" max="8" width="4.1796875" customWidth="1"/>
    <col min="9" max="9" width="10.54296875" customWidth="1"/>
    <col min="10" max="10" width="10.26953125" customWidth="1"/>
    <col min="11" max="11" width="8.7265625" customWidth="1"/>
    <col min="12" max="12" width="8.7265625" hidden="1" customWidth="1"/>
    <col min="13" max="13" width="3.54296875" hidden="1" customWidth="1"/>
    <col min="14" max="14" width="15.54296875" customWidth="1"/>
    <col min="15" max="15" width="4.81640625" customWidth="1"/>
  </cols>
  <sheetData>
    <row r="1" spans="1:15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14" x14ac:dyDescent="0.3">
      <c r="A2" s="4"/>
      <c r="B2" s="20" t="s">
        <v>0</v>
      </c>
      <c r="C2" s="21">
        <f>'[2]Check Sheet, Pg 2'!$B$2</f>
        <v>14</v>
      </c>
      <c r="D2" s="20"/>
      <c r="E2" s="20"/>
      <c r="F2" s="20" t="str">
        <f>'[2]Check Sheet, Pg 2'!$C$2</f>
        <v xml:space="preserve"> </v>
      </c>
      <c r="G2" s="20"/>
      <c r="H2" s="20"/>
      <c r="I2" s="20"/>
      <c r="J2" s="20"/>
      <c r="K2" s="119">
        <v>3</v>
      </c>
      <c r="L2" s="150" t="s">
        <v>237</v>
      </c>
      <c r="M2" s="150"/>
      <c r="N2" s="150"/>
      <c r="O2" s="23" t="s">
        <v>33</v>
      </c>
    </row>
    <row r="3" spans="1:15" ht="14" x14ac:dyDescent="0.3">
      <c r="A3" s="4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4"/>
    </row>
    <row r="4" spans="1:15" ht="14" x14ac:dyDescent="0.3">
      <c r="A4" s="4"/>
      <c r="B4" s="20" t="s">
        <v>34</v>
      </c>
      <c r="C4" s="20"/>
      <c r="D4" s="25" t="s">
        <v>35</v>
      </c>
      <c r="E4" s="25"/>
      <c r="F4" s="25"/>
      <c r="G4" s="25"/>
      <c r="H4" s="20"/>
      <c r="I4" s="20"/>
      <c r="J4" s="20"/>
      <c r="K4" s="20"/>
      <c r="L4" s="20"/>
      <c r="M4" s="20"/>
      <c r="N4" s="20"/>
      <c r="O4" s="24"/>
    </row>
    <row r="5" spans="1:15" ht="14" x14ac:dyDescent="0.3">
      <c r="A5" s="4"/>
      <c r="B5" s="26" t="s">
        <v>36</v>
      </c>
      <c r="C5" s="26"/>
      <c r="D5" s="26"/>
      <c r="E5" s="26"/>
      <c r="F5" s="26" t="str">
        <f>+'[2]Title Page'!E15</f>
        <v xml:space="preserve"> </v>
      </c>
      <c r="G5" s="26"/>
      <c r="H5" s="26"/>
      <c r="I5" s="26"/>
      <c r="J5" s="26"/>
      <c r="K5" s="26"/>
      <c r="L5" s="26"/>
      <c r="M5" s="26"/>
      <c r="N5" s="26"/>
      <c r="O5" s="27"/>
    </row>
    <row r="6" spans="1:15" ht="14" x14ac:dyDescent="0.3">
      <c r="A6" s="4"/>
      <c r="B6" s="151" t="s">
        <v>37</v>
      </c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2"/>
    </row>
    <row r="7" spans="1:15" ht="14" x14ac:dyDescent="0.3">
      <c r="A7" s="4"/>
      <c r="B7" s="28" t="s">
        <v>38</v>
      </c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30"/>
    </row>
    <row r="8" spans="1:15" ht="14" x14ac:dyDescent="0.3">
      <c r="A8" s="4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4"/>
    </row>
    <row r="9" spans="1:15" ht="14" x14ac:dyDescent="0.3">
      <c r="A9" s="4"/>
      <c r="B9" s="28" t="s">
        <v>39</v>
      </c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4"/>
    </row>
    <row r="10" spans="1:15" ht="14" x14ac:dyDescent="0.3">
      <c r="A10" s="4"/>
      <c r="B10" s="31" t="s">
        <v>40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4"/>
    </row>
    <row r="11" spans="1:15" ht="14" x14ac:dyDescent="0.3">
      <c r="A11" s="4"/>
      <c r="B11" s="31" t="s">
        <v>41</v>
      </c>
      <c r="C11" s="32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4"/>
    </row>
    <row r="12" spans="1:15" ht="14" x14ac:dyDescent="0.3">
      <c r="A12" s="4"/>
      <c r="B12" s="33" t="s">
        <v>42</v>
      </c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4"/>
    </row>
    <row r="13" spans="1:15" ht="14" x14ac:dyDescent="0.3">
      <c r="A13" s="4"/>
      <c r="B13" s="34" t="s">
        <v>43</v>
      </c>
      <c r="C13" s="35"/>
      <c r="D13" s="22"/>
      <c r="E13" s="22"/>
      <c r="F13" s="20"/>
      <c r="G13" s="20"/>
      <c r="H13" s="35"/>
      <c r="I13" s="35"/>
      <c r="J13" s="22"/>
      <c r="K13" s="20"/>
      <c r="L13" s="35"/>
      <c r="M13" s="35"/>
      <c r="N13" s="22"/>
      <c r="O13" s="36"/>
    </row>
    <row r="14" spans="1:15" ht="14" x14ac:dyDescent="0.3">
      <c r="A14" s="4"/>
      <c r="B14" s="34" t="s">
        <v>44</v>
      </c>
      <c r="C14" s="35"/>
      <c r="D14" s="22"/>
      <c r="E14" s="22"/>
      <c r="F14" s="20"/>
      <c r="G14" s="20"/>
      <c r="H14" s="35"/>
      <c r="I14" s="35"/>
      <c r="J14" s="22"/>
      <c r="K14" s="20"/>
      <c r="L14" s="35"/>
      <c r="M14" s="35"/>
      <c r="N14" s="22"/>
      <c r="O14" s="36"/>
    </row>
    <row r="15" spans="1:15" ht="14" x14ac:dyDescent="0.3">
      <c r="A15" s="4"/>
      <c r="B15" s="34" t="s">
        <v>45</v>
      </c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4"/>
    </row>
    <row r="16" spans="1:15" ht="14" x14ac:dyDescent="0.3">
      <c r="A16" s="4"/>
      <c r="B16" s="34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4"/>
    </row>
    <row r="17" spans="1:15" ht="14" x14ac:dyDescent="0.3">
      <c r="A17" s="4"/>
      <c r="B17" s="28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4"/>
    </row>
    <row r="18" spans="1:15" ht="14" x14ac:dyDescent="0.3">
      <c r="A18" s="4"/>
      <c r="B18" s="20" t="s">
        <v>46</v>
      </c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4"/>
    </row>
    <row r="19" spans="1:15" x14ac:dyDescent="0.25">
      <c r="A19" s="4"/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8"/>
      <c r="N19" s="37"/>
      <c r="O19" s="39"/>
    </row>
    <row r="20" spans="1:15" x14ac:dyDescent="0.25">
      <c r="A20" s="4"/>
      <c r="B20" s="40" t="s">
        <v>47</v>
      </c>
      <c r="C20" s="40" t="s">
        <v>48</v>
      </c>
      <c r="D20" s="40" t="s">
        <v>49</v>
      </c>
      <c r="E20" s="41"/>
      <c r="F20" s="41" t="s">
        <v>50</v>
      </c>
      <c r="G20" s="40" t="s">
        <v>51</v>
      </c>
      <c r="H20" s="42"/>
      <c r="I20" s="40" t="s">
        <v>47</v>
      </c>
      <c r="J20" s="40" t="s">
        <v>48</v>
      </c>
      <c r="K20" s="40" t="s">
        <v>49</v>
      </c>
      <c r="L20" s="41"/>
      <c r="M20" s="41" t="s">
        <v>50</v>
      </c>
      <c r="N20" s="40" t="s">
        <v>51</v>
      </c>
      <c r="O20" s="8"/>
    </row>
    <row r="21" spans="1:15" x14ac:dyDescent="0.25">
      <c r="A21" s="4"/>
      <c r="B21" s="43" t="s">
        <v>52</v>
      </c>
      <c r="C21" s="43" t="s">
        <v>53</v>
      </c>
      <c r="D21" s="43" t="s">
        <v>54</v>
      </c>
      <c r="E21" s="44"/>
      <c r="F21" s="44" t="s">
        <v>54</v>
      </c>
      <c r="G21" s="43" t="s">
        <v>54</v>
      </c>
      <c r="H21" s="42"/>
      <c r="I21" s="43" t="s">
        <v>52</v>
      </c>
      <c r="J21" s="43" t="s">
        <v>53</v>
      </c>
      <c r="K21" s="43" t="s">
        <v>54</v>
      </c>
      <c r="L21" s="44"/>
      <c r="M21" s="44" t="s">
        <v>54</v>
      </c>
      <c r="N21" s="43" t="s">
        <v>54</v>
      </c>
      <c r="O21" s="8"/>
    </row>
    <row r="22" spans="1:15" x14ac:dyDescent="0.25">
      <c r="A22" s="4"/>
      <c r="B22" s="45" t="s">
        <v>55</v>
      </c>
      <c r="C22" s="45" t="s">
        <v>54</v>
      </c>
      <c r="D22" s="45" t="s">
        <v>56</v>
      </c>
      <c r="E22" s="46"/>
      <c r="F22" s="46" t="s">
        <v>56</v>
      </c>
      <c r="G22" s="45" t="s">
        <v>56</v>
      </c>
      <c r="H22" s="42"/>
      <c r="I22" s="45" t="s">
        <v>55</v>
      </c>
      <c r="J22" s="45" t="s">
        <v>54</v>
      </c>
      <c r="K22" s="45" t="s">
        <v>56</v>
      </c>
      <c r="L22" s="46"/>
      <c r="M22" s="46" t="s">
        <v>56</v>
      </c>
      <c r="N22" s="45" t="s">
        <v>56</v>
      </c>
      <c r="O22" s="8"/>
    </row>
    <row r="23" spans="1:15" x14ac:dyDescent="0.25">
      <c r="A23" s="4"/>
      <c r="B23" s="47" t="s">
        <v>57</v>
      </c>
      <c r="C23" s="48" t="s">
        <v>58</v>
      </c>
      <c r="D23" s="49">
        <v>14.43</v>
      </c>
      <c r="E23" s="50" t="s">
        <v>59</v>
      </c>
      <c r="F23" s="51"/>
      <c r="G23" s="52"/>
      <c r="H23" s="7"/>
      <c r="I23" s="53"/>
      <c r="J23" s="53"/>
      <c r="K23" s="52"/>
      <c r="L23" s="54"/>
      <c r="M23" s="51"/>
      <c r="N23" s="55"/>
      <c r="O23" s="8"/>
    </row>
    <row r="24" spans="1:15" x14ac:dyDescent="0.25">
      <c r="A24" s="4"/>
      <c r="B24" s="56" t="s">
        <v>60</v>
      </c>
      <c r="C24" s="56" t="s">
        <v>58</v>
      </c>
      <c r="D24" s="49">
        <v>17.71</v>
      </c>
      <c r="E24" s="50" t="s">
        <v>59</v>
      </c>
      <c r="F24" s="51"/>
      <c r="G24" s="57"/>
      <c r="H24" s="7"/>
      <c r="I24" s="53"/>
      <c r="J24" s="53"/>
      <c r="K24" s="58"/>
      <c r="L24" s="54"/>
      <c r="M24" s="51"/>
      <c r="N24" s="59"/>
      <c r="O24" s="8"/>
    </row>
    <row r="25" spans="1:15" x14ac:dyDescent="0.25">
      <c r="A25" s="4"/>
      <c r="B25" s="56" t="s">
        <v>61</v>
      </c>
      <c r="C25" s="56" t="s">
        <v>58</v>
      </c>
      <c r="D25" s="49">
        <v>25.01</v>
      </c>
      <c r="E25" s="50" t="s">
        <v>59</v>
      </c>
      <c r="F25" s="51"/>
      <c r="G25" s="59"/>
      <c r="H25" s="7"/>
      <c r="I25" s="53"/>
      <c r="J25" s="53"/>
      <c r="K25" s="58"/>
      <c r="L25" s="54"/>
      <c r="M25" s="51"/>
      <c r="N25" s="59"/>
      <c r="O25" s="8"/>
    </row>
    <row r="26" spans="1:15" x14ac:dyDescent="0.25">
      <c r="A26" s="4"/>
      <c r="B26" s="56" t="s">
        <v>62</v>
      </c>
      <c r="C26" s="56" t="s">
        <v>58</v>
      </c>
      <c r="D26" s="49">
        <v>35.68</v>
      </c>
      <c r="E26" s="50" t="s">
        <v>59</v>
      </c>
      <c r="F26" s="51"/>
      <c r="G26" s="57"/>
      <c r="H26" s="7"/>
      <c r="I26" s="53"/>
      <c r="J26" s="53"/>
      <c r="K26" s="58"/>
      <c r="L26" s="54"/>
      <c r="M26" s="51"/>
      <c r="N26" s="59"/>
      <c r="O26" s="8"/>
    </row>
    <row r="27" spans="1:15" x14ac:dyDescent="0.25">
      <c r="A27" s="4"/>
      <c r="B27" s="56" t="s">
        <v>63</v>
      </c>
      <c r="C27" s="56" t="s">
        <v>58</v>
      </c>
      <c r="D27" s="49">
        <v>51.64</v>
      </c>
      <c r="E27" s="50" t="s">
        <v>59</v>
      </c>
      <c r="F27" s="51"/>
      <c r="G27" s="57"/>
      <c r="H27" s="7"/>
      <c r="I27" s="53"/>
      <c r="J27" s="53"/>
      <c r="K27" s="58"/>
      <c r="L27" s="54"/>
      <c r="M27" s="51"/>
      <c r="N27" s="59"/>
      <c r="O27" s="8"/>
    </row>
    <row r="28" spans="1:15" x14ac:dyDescent="0.25">
      <c r="A28" s="4"/>
      <c r="B28" s="56" t="s">
        <v>64</v>
      </c>
      <c r="C28" s="56" t="s">
        <v>58</v>
      </c>
      <c r="D28" s="49">
        <v>63.24</v>
      </c>
      <c r="E28" s="50" t="s">
        <v>59</v>
      </c>
      <c r="F28" s="51"/>
      <c r="G28" s="57"/>
      <c r="H28" s="7"/>
      <c r="I28" s="53"/>
      <c r="J28" s="53"/>
      <c r="K28" s="58"/>
      <c r="L28" s="54"/>
      <c r="M28" s="51"/>
      <c r="N28" s="59"/>
      <c r="O28" s="8"/>
    </row>
    <row r="29" spans="1:15" x14ac:dyDescent="0.25">
      <c r="A29" s="4"/>
      <c r="B29" s="56" t="s">
        <v>65</v>
      </c>
      <c r="C29" s="56" t="s">
        <v>58</v>
      </c>
      <c r="D29" s="49">
        <v>73.2</v>
      </c>
      <c r="E29" s="50" t="s">
        <v>59</v>
      </c>
      <c r="F29" s="51"/>
      <c r="G29" s="57"/>
      <c r="H29" s="7"/>
      <c r="I29" s="53"/>
      <c r="J29" s="53"/>
      <c r="K29" s="53" t="s">
        <v>66</v>
      </c>
      <c r="L29" s="54" t="s">
        <v>66</v>
      </c>
      <c r="M29" s="60"/>
      <c r="N29" s="53"/>
      <c r="O29" s="8"/>
    </row>
    <row r="30" spans="1:15" x14ac:dyDescent="0.25">
      <c r="A30" s="4"/>
      <c r="B30" s="53" t="s">
        <v>67</v>
      </c>
      <c r="C30" s="56" t="s">
        <v>58</v>
      </c>
      <c r="D30" s="49">
        <v>26.68</v>
      </c>
      <c r="E30" s="50" t="s">
        <v>59</v>
      </c>
      <c r="F30" s="51"/>
      <c r="G30" s="57"/>
      <c r="H30" s="7"/>
      <c r="I30" s="53"/>
      <c r="J30" s="53"/>
      <c r="K30" s="53" t="s">
        <v>66</v>
      </c>
      <c r="L30" s="54" t="s">
        <v>66</v>
      </c>
      <c r="M30" s="60"/>
      <c r="N30" s="53"/>
      <c r="O30" s="8"/>
    </row>
    <row r="31" spans="1:15" x14ac:dyDescent="0.25">
      <c r="A31" s="4"/>
      <c r="B31" s="53" t="s">
        <v>68</v>
      </c>
      <c r="C31" s="56" t="s">
        <v>58</v>
      </c>
      <c r="D31" s="49">
        <v>33.32</v>
      </c>
      <c r="E31" s="50" t="s">
        <v>59</v>
      </c>
      <c r="F31" s="51"/>
      <c r="G31" s="57"/>
      <c r="H31" s="7"/>
      <c r="I31" s="53"/>
      <c r="J31" s="53"/>
      <c r="K31" s="53"/>
      <c r="L31" s="54" t="s">
        <v>66</v>
      </c>
      <c r="M31" s="60"/>
      <c r="N31" s="53"/>
      <c r="O31" s="8"/>
    </row>
    <row r="32" spans="1:15" x14ac:dyDescent="0.25">
      <c r="A32" s="4"/>
      <c r="B32" s="56" t="s">
        <v>60</v>
      </c>
      <c r="C32" s="56" t="s">
        <v>69</v>
      </c>
      <c r="D32" s="49">
        <v>11.25</v>
      </c>
      <c r="E32" s="50" t="s">
        <v>59</v>
      </c>
      <c r="F32" s="61"/>
      <c r="G32" s="61"/>
      <c r="H32" s="37"/>
      <c r="I32" s="62"/>
      <c r="J32" s="62"/>
      <c r="K32" s="62"/>
      <c r="L32" s="54" t="s">
        <v>66</v>
      </c>
      <c r="M32" s="63"/>
      <c r="N32" s="62"/>
      <c r="O32" s="8"/>
    </row>
    <row r="33" spans="1:15" x14ac:dyDescent="0.25">
      <c r="A33" s="4"/>
      <c r="B33" s="53"/>
      <c r="C33" s="53"/>
      <c r="D33" s="53"/>
      <c r="E33" s="60"/>
      <c r="F33" s="60"/>
      <c r="G33" s="53"/>
      <c r="H33" s="7"/>
      <c r="I33" s="53"/>
      <c r="J33" s="53"/>
      <c r="K33" s="53"/>
      <c r="L33" s="60" t="s">
        <v>66</v>
      </c>
      <c r="M33" s="60"/>
      <c r="N33" s="53"/>
      <c r="O33" s="8"/>
    </row>
    <row r="34" spans="1:15" ht="13" x14ac:dyDescent="0.3">
      <c r="A34" s="4"/>
      <c r="B34" s="64"/>
      <c r="C34" s="53"/>
      <c r="D34" s="53"/>
      <c r="E34" s="60"/>
      <c r="F34" s="60"/>
      <c r="G34" s="53"/>
      <c r="H34" s="7"/>
      <c r="I34" s="53"/>
      <c r="J34" s="53"/>
      <c r="K34" s="53"/>
      <c r="L34" s="60"/>
      <c r="M34" s="60"/>
      <c r="N34" s="53"/>
      <c r="O34" s="8"/>
    </row>
    <row r="35" spans="1:15" x14ac:dyDescent="0.25">
      <c r="A35" s="4"/>
      <c r="B35" s="53"/>
      <c r="C35" s="53"/>
      <c r="D35" s="53"/>
      <c r="E35" s="60"/>
      <c r="F35" s="60"/>
      <c r="G35" s="53"/>
      <c r="H35" s="7"/>
      <c r="I35" s="53"/>
      <c r="J35" s="53"/>
      <c r="K35" s="53"/>
      <c r="L35" s="60"/>
      <c r="M35" s="60"/>
      <c r="N35" s="53"/>
      <c r="O35" s="8"/>
    </row>
    <row r="36" spans="1:15" x14ac:dyDescent="0.25">
      <c r="A36" s="4"/>
      <c r="B36" s="65" t="s">
        <v>70</v>
      </c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8"/>
    </row>
    <row r="37" spans="1:15" x14ac:dyDescent="0.25">
      <c r="A37" s="4"/>
      <c r="B37" s="7"/>
      <c r="C37" s="7"/>
      <c r="D37" s="65" t="s">
        <v>71</v>
      </c>
      <c r="E37" s="65"/>
      <c r="F37" s="7"/>
      <c r="G37" s="7"/>
      <c r="H37" s="7"/>
      <c r="I37" s="7"/>
      <c r="J37" s="7"/>
      <c r="K37" s="7"/>
      <c r="L37" s="7"/>
      <c r="M37" s="7"/>
      <c r="N37" s="7"/>
      <c r="O37" s="8"/>
    </row>
    <row r="38" spans="1:15" x14ac:dyDescent="0.25">
      <c r="A38" s="4"/>
      <c r="B38" s="7"/>
      <c r="C38" s="7"/>
      <c r="D38" s="65" t="s">
        <v>72</v>
      </c>
      <c r="E38" s="65"/>
      <c r="F38" s="7"/>
      <c r="G38" s="7"/>
      <c r="H38" s="7"/>
      <c r="I38" s="7"/>
      <c r="J38" s="7"/>
      <c r="K38" s="7"/>
      <c r="L38" s="7"/>
      <c r="M38" s="7"/>
      <c r="N38" s="7"/>
      <c r="O38" s="8"/>
    </row>
    <row r="39" spans="1:15" x14ac:dyDescent="0.25">
      <c r="A39" s="4"/>
      <c r="B39" s="7"/>
      <c r="C39" s="7"/>
      <c r="D39" s="65"/>
      <c r="E39" s="65"/>
      <c r="F39" s="7"/>
      <c r="G39" s="7"/>
      <c r="H39" s="7"/>
      <c r="I39" s="7"/>
      <c r="J39" s="7"/>
      <c r="K39" s="7"/>
      <c r="L39" s="7"/>
      <c r="M39" s="7"/>
      <c r="N39" s="7"/>
      <c r="O39" s="8"/>
    </row>
    <row r="40" spans="1:15" x14ac:dyDescent="0.25">
      <c r="A40" s="4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8"/>
    </row>
    <row r="41" spans="1:15" x14ac:dyDescent="0.25">
      <c r="A41" s="4"/>
      <c r="B41" s="7" t="s">
        <v>73</v>
      </c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8"/>
    </row>
    <row r="42" spans="1:15" x14ac:dyDescent="0.25">
      <c r="A42" s="4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8"/>
    </row>
    <row r="43" spans="1:15" x14ac:dyDescent="0.25">
      <c r="A43" s="4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8"/>
    </row>
    <row r="44" spans="1:15" ht="13" x14ac:dyDescent="0.3">
      <c r="A44" s="4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66" t="s">
        <v>74</v>
      </c>
    </row>
    <row r="45" spans="1:15" x14ac:dyDescent="0.25">
      <c r="A45" s="4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8"/>
    </row>
    <row r="46" spans="1:15" x14ac:dyDescent="0.25">
      <c r="A46" s="4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8"/>
    </row>
    <row r="47" spans="1:15" x14ac:dyDescent="0.25">
      <c r="A47" s="16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1"/>
    </row>
    <row r="48" spans="1:15" x14ac:dyDescent="0.25">
      <c r="A48" s="4"/>
      <c r="B48" s="7" t="s">
        <v>75</v>
      </c>
      <c r="C48" s="7" t="s">
        <v>108</v>
      </c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8"/>
    </row>
    <row r="49" spans="1:15" x14ac:dyDescent="0.25">
      <c r="A49" s="4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8"/>
    </row>
    <row r="50" spans="1:15" x14ac:dyDescent="0.25">
      <c r="A50" s="16"/>
      <c r="B50" s="10" t="s">
        <v>76</v>
      </c>
      <c r="C50" s="17">
        <f>'Item 55, 60, Pg 19-A'!C57</f>
        <v>42318</v>
      </c>
      <c r="D50" s="10"/>
      <c r="E50" s="10"/>
      <c r="F50" s="10"/>
      <c r="G50" s="10"/>
      <c r="H50" s="10"/>
      <c r="I50" s="10"/>
      <c r="J50" s="10" t="s">
        <v>264</v>
      </c>
      <c r="K50" s="10"/>
      <c r="L50" s="10" t="s">
        <v>77</v>
      </c>
      <c r="M50" s="67" t="s">
        <v>78</v>
      </c>
      <c r="N50" s="106">
        <f>'Item 55, 60, Pg 19-A'!K57</f>
        <v>42370</v>
      </c>
      <c r="O50" s="68"/>
    </row>
    <row r="51" spans="1:15" ht="13" x14ac:dyDescent="0.3">
      <c r="A51" s="4"/>
      <c r="B51" s="153" t="s">
        <v>29</v>
      </c>
      <c r="C51" s="153"/>
      <c r="D51" s="153"/>
      <c r="E51" s="153"/>
      <c r="F51" s="153"/>
      <c r="G51" s="153"/>
      <c r="H51" s="153"/>
      <c r="I51" s="153"/>
      <c r="J51" s="153"/>
      <c r="K51" s="153"/>
      <c r="L51" s="153"/>
      <c r="M51" s="153"/>
      <c r="N51" s="153"/>
      <c r="O51" s="149"/>
    </row>
    <row r="52" spans="1:15" x14ac:dyDescent="0.25">
      <c r="A52" s="4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8"/>
    </row>
    <row r="53" spans="1:15" x14ac:dyDescent="0.25">
      <c r="A53" s="4"/>
      <c r="B53" s="7" t="s">
        <v>79</v>
      </c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8"/>
    </row>
    <row r="54" spans="1:15" x14ac:dyDescent="0.25">
      <c r="A54" s="16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1"/>
    </row>
  </sheetData>
  <mergeCells count="3">
    <mergeCell ref="L2:N2"/>
    <mergeCell ref="B6:O6"/>
    <mergeCell ref="B51:O51"/>
  </mergeCells>
  <pageMargins left="0.75" right="0.75" top="1" bottom="1" header="0.5" footer="0.5"/>
  <pageSetup scale="76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1"/>
  <sheetViews>
    <sheetView topLeftCell="B1" zoomScaleNormal="100" workbookViewId="0">
      <selection activeCell="M71" sqref="M71"/>
    </sheetView>
  </sheetViews>
  <sheetFormatPr defaultRowHeight="12.5" x14ac:dyDescent="0.25"/>
  <cols>
    <col min="1" max="1" width="0.7265625" hidden="1" customWidth="1"/>
    <col min="2" max="2" width="11.81640625" customWidth="1"/>
    <col min="3" max="3" width="16.81640625" customWidth="1"/>
    <col min="4" max="4" width="18" customWidth="1"/>
    <col min="11" max="11" width="16" customWidth="1"/>
    <col min="12" max="12" width="7" customWidth="1"/>
    <col min="13" max="13" width="2.54296875" customWidth="1"/>
  </cols>
  <sheetData>
    <row r="1" spans="1:12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x14ac:dyDescent="0.25">
      <c r="A2" s="4"/>
      <c r="B2" s="7" t="s">
        <v>80</v>
      </c>
      <c r="C2" s="6">
        <v>14</v>
      </c>
      <c r="D2" s="7"/>
      <c r="E2" s="7"/>
      <c r="F2" s="7"/>
      <c r="G2" s="7"/>
      <c r="H2" s="7"/>
      <c r="I2" s="7"/>
      <c r="J2" s="14">
        <v>3</v>
      </c>
      <c r="K2" s="7" t="s">
        <v>237</v>
      </c>
      <c r="L2" s="114" t="s">
        <v>255</v>
      </c>
    </row>
    <row r="3" spans="1:12" x14ac:dyDescent="0.25">
      <c r="A3" s="4"/>
      <c r="B3" s="7"/>
      <c r="C3" s="7"/>
      <c r="D3" s="7"/>
      <c r="E3" s="7"/>
      <c r="F3" s="7"/>
      <c r="G3" s="7"/>
      <c r="H3" s="7"/>
      <c r="I3" s="7"/>
      <c r="J3" s="7"/>
      <c r="K3" s="7"/>
      <c r="L3" s="8"/>
    </row>
    <row r="4" spans="1:12" x14ac:dyDescent="0.25">
      <c r="A4" s="4"/>
      <c r="B4" s="7"/>
      <c r="C4" s="7"/>
      <c r="D4" s="7"/>
      <c r="E4" s="7"/>
      <c r="F4" s="7"/>
      <c r="G4" s="7"/>
      <c r="H4" s="7"/>
      <c r="I4" s="7"/>
      <c r="J4" s="7"/>
      <c r="K4" s="7"/>
      <c r="L4" s="8"/>
    </row>
    <row r="5" spans="1:12" x14ac:dyDescent="0.25">
      <c r="A5" s="4"/>
      <c r="B5" s="5" t="s">
        <v>2</v>
      </c>
      <c r="C5" s="7"/>
      <c r="D5" s="7"/>
      <c r="E5" s="7"/>
      <c r="F5" s="7"/>
      <c r="G5" s="7"/>
      <c r="H5" s="7"/>
      <c r="I5" s="9" t="s">
        <v>81</v>
      </c>
      <c r="J5" s="9"/>
      <c r="K5" s="9"/>
      <c r="L5" s="8"/>
    </row>
    <row r="6" spans="1:12" x14ac:dyDescent="0.25">
      <c r="A6" s="4"/>
      <c r="B6" s="10" t="s">
        <v>4</v>
      </c>
      <c r="C6" s="10"/>
      <c r="D6" s="10"/>
      <c r="E6" s="10"/>
      <c r="F6" s="10"/>
      <c r="G6" s="10"/>
      <c r="H6" s="10"/>
      <c r="I6" s="10"/>
      <c r="J6" s="10"/>
      <c r="K6" s="10"/>
      <c r="L6" s="11"/>
    </row>
    <row r="7" spans="1:12" x14ac:dyDescent="0.25">
      <c r="A7" s="4"/>
      <c r="B7" s="7"/>
      <c r="C7" s="7"/>
      <c r="D7" s="7"/>
      <c r="E7" s="7"/>
      <c r="F7" s="7"/>
      <c r="G7" s="7"/>
      <c r="H7" s="7"/>
      <c r="I7" s="7"/>
      <c r="J7" s="7"/>
      <c r="K7" s="7"/>
      <c r="L7" s="8"/>
    </row>
    <row r="8" spans="1:12" x14ac:dyDescent="0.25">
      <c r="A8" s="4"/>
      <c r="B8" s="7"/>
      <c r="C8" s="7"/>
      <c r="D8" s="7"/>
      <c r="E8" s="7"/>
      <c r="F8" s="7"/>
      <c r="G8" s="7"/>
      <c r="H8" s="7"/>
      <c r="I8" s="7"/>
      <c r="J8" s="7"/>
      <c r="K8" s="7"/>
      <c r="L8" s="8"/>
    </row>
    <row r="9" spans="1:12" x14ac:dyDescent="0.25">
      <c r="A9" s="4"/>
      <c r="B9" s="7"/>
      <c r="C9" s="7"/>
      <c r="D9" s="9" t="s">
        <v>82</v>
      </c>
      <c r="E9" s="7"/>
      <c r="F9" s="7"/>
      <c r="G9" s="7"/>
      <c r="H9" s="7"/>
      <c r="I9" s="7"/>
      <c r="J9" s="7"/>
      <c r="K9" s="7"/>
      <c r="L9" s="8"/>
    </row>
    <row r="10" spans="1:12" x14ac:dyDescent="0.25">
      <c r="A10" s="4"/>
      <c r="B10" s="7"/>
      <c r="C10" s="7"/>
      <c r="D10" s="7"/>
      <c r="E10" s="7"/>
      <c r="F10" s="7"/>
      <c r="G10" s="7"/>
      <c r="H10" s="7"/>
      <c r="I10" s="7"/>
      <c r="J10" s="7"/>
      <c r="K10" s="7"/>
      <c r="L10" s="8"/>
    </row>
    <row r="11" spans="1:12" x14ac:dyDescent="0.25">
      <c r="A11" s="4"/>
      <c r="B11" s="7" t="s">
        <v>83</v>
      </c>
      <c r="C11" s="7" t="s">
        <v>84</v>
      </c>
      <c r="D11" s="7"/>
      <c r="E11" s="7"/>
      <c r="F11" s="7"/>
      <c r="G11" s="7"/>
      <c r="H11" s="7"/>
      <c r="I11" s="7"/>
      <c r="J11" s="7"/>
      <c r="K11" s="7"/>
      <c r="L11" s="8"/>
    </row>
    <row r="12" spans="1:12" x14ac:dyDescent="0.25">
      <c r="A12" s="4"/>
      <c r="B12" s="7"/>
      <c r="C12" s="7" t="s">
        <v>85</v>
      </c>
      <c r="D12" s="7"/>
      <c r="E12" s="7"/>
      <c r="F12" s="7"/>
      <c r="G12" s="7"/>
      <c r="H12" s="7"/>
      <c r="I12" s="7"/>
      <c r="J12" s="7"/>
      <c r="K12" s="7"/>
      <c r="L12" s="8"/>
    </row>
    <row r="13" spans="1:12" x14ac:dyDescent="0.25">
      <c r="A13" s="4"/>
      <c r="B13" s="7"/>
      <c r="C13" s="7" t="s">
        <v>86</v>
      </c>
      <c r="D13" s="7"/>
      <c r="E13" s="7"/>
      <c r="F13" s="7"/>
      <c r="G13" s="7"/>
      <c r="H13" s="7"/>
      <c r="I13" s="7"/>
      <c r="J13" s="7"/>
      <c r="K13" s="7"/>
      <c r="L13" s="8"/>
    </row>
    <row r="14" spans="1:12" x14ac:dyDescent="0.25">
      <c r="A14" s="4"/>
      <c r="B14" s="7"/>
      <c r="C14" s="7"/>
      <c r="D14" s="7"/>
      <c r="E14" s="7"/>
      <c r="F14" s="7"/>
      <c r="G14" s="7"/>
      <c r="H14" s="7"/>
      <c r="I14" s="7"/>
      <c r="J14" s="7"/>
      <c r="K14" s="7"/>
      <c r="L14" s="8"/>
    </row>
    <row r="15" spans="1:12" x14ac:dyDescent="0.25">
      <c r="A15" s="4"/>
      <c r="B15" s="7" t="s">
        <v>87</v>
      </c>
      <c r="C15" s="7" t="s">
        <v>88</v>
      </c>
      <c r="D15" s="7"/>
      <c r="E15" s="7"/>
      <c r="F15" s="7"/>
      <c r="G15" s="7"/>
      <c r="H15" s="7"/>
      <c r="I15" s="7"/>
      <c r="J15" s="7"/>
      <c r="K15" s="7"/>
      <c r="L15" s="8"/>
    </row>
    <row r="16" spans="1:12" x14ac:dyDescent="0.25">
      <c r="A16" s="4"/>
      <c r="B16" s="7"/>
      <c r="C16" s="7" t="s">
        <v>89</v>
      </c>
      <c r="D16" s="7"/>
      <c r="E16" s="7"/>
      <c r="F16" s="7"/>
      <c r="G16" s="7"/>
      <c r="H16" s="7"/>
      <c r="I16" s="7"/>
      <c r="J16" s="7"/>
      <c r="K16" s="7"/>
      <c r="L16" s="8"/>
    </row>
    <row r="17" spans="1:12" x14ac:dyDescent="0.25">
      <c r="A17" s="4"/>
      <c r="B17" s="7"/>
      <c r="C17" s="7" t="s">
        <v>90</v>
      </c>
      <c r="D17" s="7"/>
      <c r="E17" s="7"/>
      <c r="F17" s="7"/>
      <c r="G17" s="7"/>
      <c r="H17" s="7"/>
      <c r="I17" s="7"/>
      <c r="J17" s="7"/>
      <c r="K17" s="7"/>
      <c r="L17" s="8"/>
    </row>
    <row r="18" spans="1:12" x14ac:dyDescent="0.25">
      <c r="A18" s="4"/>
      <c r="B18" s="7"/>
      <c r="C18" s="7" t="s">
        <v>91</v>
      </c>
      <c r="D18" s="7"/>
      <c r="E18" s="7"/>
      <c r="F18" s="7"/>
      <c r="G18" s="7"/>
      <c r="H18" s="7"/>
      <c r="I18" s="7"/>
      <c r="J18" s="7"/>
      <c r="K18" s="7"/>
      <c r="L18" s="8"/>
    </row>
    <row r="19" spans="1:12" x14ac:dyDescent="0.25">
      <c r="A19" s="4"/>
      <c r="B19" s="7"/>
      <c r="C19" s="7"/>
      <c r="D19" s="7"/>
      <c r="E19" s="7"/>
      <c r="F19" s="7"/>
      <c r="G19" s="7"/>
      <c r="H19" s="7"/>
      <c r="I19" s="7"/>
      <c r="J19" s="7"/>
      <c r="K19" s="7"/>
      <c r="L19" s="8"/>
    </row>
    <row r="20" spans="1:12" x14ac:dyDescent="0.25">
      <c r="A20" s="4"/>
      <c r="B20" s="7" t="s">
        <v>92</v>
      </c>
      <c r="C20" s="7" t="s">
        <v>93</v>
      </c>
      <c r="D20" s="7"/>
      <c r="E20" s="7"/>
      <c r="F20" s="7"/>
      <c r="G20" s="7"/>
      <c r="H20" s="7"/>
      <c r="I20" s="7"/>
      <c r="J20" s="7"/>
      <c r="K20" s="7"/>
      <c r="L20" s="8"/>
    </row>
    <row r="21" spans="1:12" x14ac:dyDescent="0.25">
      <c r="A21" s="4"/>
      <c r="B21" s="7"/>
      <c r="C21" s="7" t="s">
        <v>94</v>
      </c>
      <c r="D21" s="7"/>
      <c r="E21" s="7"/>
      <c r="F21" s="7"/>
      <c r="G21" s="7"/>
      <c r="H21" s="7"/>
      <c r="I21" s="7"/>
      <c r="J21" s="7"/>
      <c r="K21" s="7"/>
      <c r="L21" s="8"/>
    </row>
    <row r="22" spans="1:12" x14ac:dyDescent="0.25">
      <c r="A22" s="4"/>
      <c r="B22" s="7"/>
      <c r="C22" s="7"/>
      <c r="D22" s="7"/>
      <c r="E22" s="7"/>
      <c r="F22" s="7"/>
      <c r="G22" s="7"/>
      <c r="H22" s="7"/>
      <c r="I22" s="7"/>
      <c r="J22" s="7"/>
      <c r="K22" s="7"/>
      <c r="L22" s="8"/>
    </row>
    <row r="23" spans="1:12" x14ac:dyDescent="0.25">
      <c r="A23" s="4"/>
      <c r="B23" s="7"/>
      <c r="C23" s="7"/>
      <c r="D23" s="7"/>
      <c r="E23" s="1"/>
      <c r="F23" s="3"/>
      <c r="G23" s="2" t="s">
        <v>95</v>
      </c>
      <c r="H23" s="3"/>
      <c r="I23" s="7"/>
      <c r="J23" s="7"/>
      <c r="K23" s="7"/>
      <c r="L23" s="8"/>
    </row>
    <row r="24" spans="1:12" x14ac:dyDescent="0.25">
      <c r="A24" s="4"/>
      <c r="B24" s="7"/>
      <c r="C24" s="7"/>
      <c r="D24" s="7"/>
      <c r="E24" s="16" t="s">
        <v>96</v>
      </c>
      <c r="F24" s="11"/>
      <c r="G24" s="10" t="s">
        <v>97</v>
      </c>
      <c r="H24" s="11"/>
      <c r="I24" s="7"/>
      <c r="J24" s="7"/>
      <c r="K24" s="7"/>
      <c r="L24" s="8"/>
    </row>
    <row r="25" spans="1:12" x14ac:dyDescent="0.25">
      <c r="A25" s="4"/>
      <c r="B25" s="7"/>
      <c r="C25" s="7"/>
      <c r="D25" s="7"/>
      <c r="E25" s="4"/>
      <c r="F25" s="8"/>
      <c r="G25" s="7"/>
      <c r="H25" s="8"/>
      <c r="I25" s="7"/>
      <c r="J25" s="7"/>
      <c r="K25" s="7"/>
      <c r="L25" s="8"/>
    </row>
    <row r="26" spans="1:12" x14ac:dyDescent="0.25">
      <c r="A26" s="4"/>
      <c r="B26" s="7"/>
      <c r="C26" s="7"/>
      <c r="D26" s="7"/>
      <c r="E26" s="16" t="s">
        <v>98</v>
      </c>
      <c r="F26" s="11"/>
      <c r="G26" s="69">
        <v>4.21</v>
      </c>
      <c r="H26" s="11" t="s">
        <v>59</v>
      </c>
      <c r="I26" s="7"/>
      <c r="J26" s="7"/>
      <c r="K26" s="7"/>
      <c r="L26" s="8"/>
    </row>
    <row r="27" spans="1:12" x14ac:dyDescent="0.25">
      <c r="A27" s="4"/>
      <c r="B27" s="7"/>
      <c r="C27" s="7"/>
      <c r="D27" s="7"/>
      <c r="E27" s="4"/>
      <c r="F27" s="8"/>
      <c r="G27" s="7"/>
      <c r="H27" s="8"/>
      <c r="I27" s="7"/>
      <c r="J27" s="7"/>
      <c r="K27" s="7"/>
      <c r="L27" s="8"/>
    </row>
    <row r="28" spans="1:12" x14ac:dyDescent="0.25">
      <c r="A28" s="4"/>
      <c r="B28" s="7"/>
      <c r="C28" s="7"/>
      <c r="D28" s="7"/>
      <c r="E28" s="16" t="s">
        <v>99</v>
      </c>
      <c r="F28" s="11"/>
      <c r="G28" s="69">
        <f>G26</f>
        <v>4.21</v>
      </c>
      <c r="H28" s="11" t="s">
        <v>59</v>
      </c>
      <c r="I28" s="7"/>
      <c r="J28" s="7"/>
      <c r="K28" s="7"/>
      <c r="L28" s="8"/>
    </row>
    <row r="29" spans="1:12" x14ac:dyDescent="0.25">
      <c r="A29" s="4"/>
      <c r="B29" s="7"/>
      <c r="C29" s="7"/>
      <c r="D29" s="7"/>
      <c r="E29" s="1"/>
      <c r="F29" s="3"/>
      <c r="G29" s="2"/>
      <c r="H29" s="3"/>
      <c r="I29" s="7"/>
      <c r="J29" s="7"/>
      <c r="K29" s="7"/>
      <c r="L29" s="8"/>
    </row>
    <row r="30" spans="1:12" x14ac:dyDescent="0.25">
      <c r="A30" s="4"/>
      <c r="B30" s="7"/>
      <c r="C30" s="7"/>
      <c r="D30" s="7"/>
      <c r="E30" s="16" t="s">
        <v>100</v>
      </c>
      <c r="F30" s="11"/>
      <c r="G30" s="10"/>
      <c r="H30" s="11"/>
      <c r="I30" s="7"/>
      <c r="J30" s="7"/>
      <c r="K30" s="7"/>
      <c r="L30" s="8"/>
    </row>
    <row r="31" spans="1:12" x14ac:dyDescent="0.25">
      <c r="A31" s="4"/>
      <c r="B31" s="7"/>
      <c r="C31" s="7"/>
      <c r="D31" s="7"/>
      <c r="E31" s="4"/>
      <c r="F31" s="8"/>
      <c r="G31" s="7"/>
      <c r="H31" s="8"/>
      <c r="I31" s="7"/>
      <c r="J31" s="7"/>
      <c r="K31" s="7"/>
      <c r="L31" s="8"/>
    </row>
    <row r="32" spans="1:12" x14ac:dyDescent="0.25">
      <c r="A32" s="4"/>
      <c r="B32" s="7"/>
      <c r="C32" s="7"/>
      <c r="D32" s="7"/>
      <c r="E32" s="16" t="s">
        <v>101</v>
      </c>
      <c r="F32" s="11"/>
      <c r="G32" s="10"/>
      <c r="H32" s="11"/>
      <c r="I32" s="7"/>
      <c r="J32" s="7"/>
      <c r="K32" s="7"/>
      <c r="L32" s="8"/>
    </row>
    <row r="33" spans="1:12" x14ac:dyDescent="0.25">
      <c r="A33" s="4"/>
      <c r="B33" s="7"/>
      <c r="C33" s="7"/>
      <c r="D33" s="7"/>
      <c r="E33" s="4"/>
      <c r="F33" s="8"/>
      <c r="G33" s="7"/>
      <c r="H33" s="8"/>
      <c r="I33" s="7"/>
      <c r="J33" s="7"/>
      <c r="K33" s="7"/>
      <c r="L33" s="8"/>
    </row>
    <row r="34" spans="1:12" x14ac:dyDescent="0.25">
      <c r="A34" s="4"/>
      <c r="B34" s="7"/>
      <c r="C34" s="7"/>
      <c r="D34" s="7"/>
      <c r="E34" s="16" t="s">
        <v>102</v>
      </c>
      <c r="F34" s="11"/>
      <c r="G34" s="10"/>
      <c r="H34" s="11"/>
      <c r="I34" s="7"/>
      <c r="J34" s="7"/>
      <c r="K34" s="7"/>
      <c r="L34" s="8"/>
    </row>
    <row r="35" spans="1:12" x14ac:dyDescent="0.25">
      <c r="A35" s="4"/>
      <c r="B35" s="7"/>
      <c r="C35" s="7"/>
      <c r="D35" s="7"/>
      <c r="E35" s="4"/>
      <c r="F35" s="8"/>
      <c r="G35" s="7"/>
      <c r="H35" s="8"/>
      <c r="I35" s="7"/>
      <c r="J35" s="7"/>
      <c r="K35" s="7"/>
      <c r="L35" s="8"/>
    </row>
    <row r="36" spans="1:12" x14ac:dyDescent="0.25">
      <c r="A36" s="4"/>
      <c r="B36" s="7"/>
      <c r="C36" s="7"/>
      <c r="D36" s="7"/>
      <c r="E36" s="16" t="s">
        <v>103</v>
      </c>
      <c r="F36" s="11"/>
      <c r="G36" s="10"/>
      <c r="H36" s="11"/>
      <c r="I36" s="7"/>
      <c r="J36" s="7"/>
      <c r="K36" s="7"/>
      <c r="L36" s="8"/>
    </row>
    <row r="37" spans="1:12" x14ac:dyDescent="0.25">
      <c r="A37" s="4"/>
      <c r="B37" s="7"/>
      <c r="C37" s="7"/>
      <c r="D37" s="7"/>
      <c r="E37" s="4"/>
      <c r="F37" s="8"/>
      <c r="G37" s="7"/>
      <c r="H37" s="8"/>
      <c r="I37" s="7"/>
      <c r="J37" s="7"/>
      <c r="K37" s="7"/>
      <c r="L37" s="8"/>
    </row>
    <row r="38" spans="1:12" x14ac:dyDescent="0.25">
      <c r="A38" s="4"/>
      <c r="B38" s="7"/>
      <c r="C38" s="7"/>
      <c r="D38" s="7"/>
      <c r="E38" s="16" t="s">
        <v>103</v>
      </c>
      <c r="F38" s="11"/>
      <c r="G38" s="10"/>
      <c r="H38" s="11"/>
      <c r="I38" s="7"/>
      <c r="J38" s="7"/>
      <c r="K38" s="7"/>
      <c r="L38" s="8"/>
    </row>
    <row r="39" spans="1:12" x14ac:dyDescent="0.25">
      <c r="A39" s="4"/>
      <c r="B39" s="7"/>
      <c r="C39" s="7"/>
      <c r="D39" s="7"/>
      <c r="E39" s="7"/>
      <c r="F39" s="7"/>
      <c r="G39" s="7"/>
      <c r="H39" s="7"/>
      <c r="I39" s="7"/>
      <c r="J39" s="7"/>
      <c r="K39" s="7"/>
      <c r="L39" s="8"/>
    </row>
    <row r="40" spans="1:12" x14ac:dyDescent="0.25">
      <c r="A40" s="4"/>
      <c r="B40" s="7"/>
      <c r="C40" s="7"/>
      <c r="D40" s="7"/>
      <c r="E40" s="7"/>
      <c r="F40" s="7"/>
      <c r="G40" s="7"/>
      <c r="H40" s="7"/>
      <c r="I40" s="7"/>
      <c r="J40" s="7"/>
      <c r="K40" s="7"/>
      <c r="L40" s="8"/>
    </row>
    <row r="41" spans="1:12" x14ac:dyDescent="0.25">
      <c r="A41" s="4"/>
      <c r="B41" s="7" t="s">
        <v>104</v>
      </c>
      <c r="C41" s="107" t="s">
        <v>277</v>
      </c>
      <c r="D41" s="7"/>
      <c r="E41" s="7"/>
      <c r="F41" s="7"/>
      <c r="G41" s="7"/>
      <c r="H41" s="7"/>
      <c r="I41" s="7"/>
      <c r="J41" s="7"/>
      <c r="K41" s="7"/>
      <c r="L41" s="8"/>
    </row>
    <row r="42" spans="1:12" x14ac:dyDescent="0.25">
      <c r="A42" s="4"/>
      <c r="B42" s="7"/>
      <c r="C42" s="7" t="s">
        <v>105</v>
      </c>
      <c r="D42" s="7"/>
      <c r="E42" s="7"/>
      <c r="F42" s="7"/>
      <c r="G42" s="7"/>
      <c r="H42" s="7"/>
      <c r="I42" s="7"/>
      <c r="J42" s="7"/>
      <c r="K42" s="7"/>
      <c r="L42" s="8"/>
    </row>
    <row r="43" spans="1:12" x14ac:dyDescent="0.25">
      <c r="A43" s="4"/>
      <c r="B43" s="7"/>
      <c r="C43" s="7" t="s">
        <v>106</v>
      </c>
      <c r="D43" s="7"/>
      <c r="E43" s="7"/>
      <c r="F43" s="7"/>
      <c r="G43" s="7"/>
      <c r="H43" s="7"/>
      <c r="I43" s="7"/>
      <c r="J43" s="7"/>
      <c r="K43" s="7"/>
      <c r="L43" s="8"/>
    </row>
    <row r="44" spans="1:12" x14ac:dyDescent="0.25">
      <c r="A44" s="4"/>
      <c r="B44" s="7"/>
      <c r="C44" s="7" t="s">
        <v>107</v>
      </c>
      <c r="D44" s="7"/>
      <c r="E44" s="7"/>
      <c r="F44" s="7"/>
      <c r="G44" s="7"/>
      <c r="H44" s="7"/>
      <c r="I44" s="7"/>
      <c r="J44" s="7"/>
      <c r="K44" s="7"/>
      <c r="L44" s="8"/>
    </row>
    <row r="45" spans="1:12" x14ac:dyDescent="0.25">
      <c r="A45" s="4"/>
      <c r="B45" s="7"/>
      <c r="C45" s="7"/>
      <c r="D45" s="7"/>
      <c r="E45" s="7"/>
      <c r="F45" s="7"/>
      <c r="G45" s="7"/>
      <c r="H45" s="7"/>
      <c r="I45" s="7"/>
      <c r="J45" s="7"/>
      <c r="K45" s="7"/>
      <c r="L45" s="8"/>
    </row>
    <row r="46" spans="1:12" x14ac:dyDescent="0.25">
      <c r="A46" s="4"/>
      <c r="B46" s="7"/>
      <c r="C46" s="7"/>
      <c r="D46" s="7"/>
      <c r="E46" s="7"/>
      <c r="F46" s="7"/>
      <c r="G46" s="7"/>
      <c r="H46" s="7"/>
      <c r="I46" s="7"/>
      <c r="J46" s="7"/>
      <c r="K46" s="7"/>
      <c r="L46" s="8"/>
    </row>
    <row r="47" spans="1:12" x14ac:dyDescent="0.25">
      <c r="A47" s="4"/>
      <c r="B47" s="7"/>
      <c r="C47" s="7"/>
      <c r="D47" s="7"/>
      <c r="E47" s="7"/>
      <c r="F47" s="7"/>
      <c r="G47" s="7"/>
      <c r="H47" s="7"/>
      <c r="I47" s="7"/>
      <c r="J47" s="7"/>
      <c r="K47" s="7"/>
      <c r="L47" s="8"/>
    </row>
    <row r="48" spans="1:12" x14ac:dyDescent="0.25">
      <c r="A48" s="4"/>
      <c r="B48" s="7"/>
      <c r="C48" s="7"/>
      <c r="D48" s="7"/>
      <c r="E48" s="7"/>
      <c r="F48" s="7"/>
      <c r="G48" s="7"/>
      <c r="H48" s="7"/>
      <c r="I48" s="7"/>
      <c r="J48" s="7"/>
      <c r="K48" s="7"/>
      <c r="L48" s="8"/>
    </row>
    <row r="49" spans="1:12" x14ac:dyDescent="0.25">
      <c r="A49" s="4"/>
      <c r="B49" s="7"/>
      <c r="C49" s="7"/>
      <c r="D49" s="7"/>
      <c r="E49" s="7"/>
      <c r="F49" s="7"/>
      <c r="G49" s="7"/>
      <c r="H49" s="7"/>
      <c r="I49" s="7"/>
      <c r="J49" s="7"/>
      <c r="K49" s="7"/>
      <c r="L49" s="8"/>
    </row>
    <row r="50" spans="1:12" x14ac:dyDescent="0.25">
      <c r="A50" s="4"/>
      <c r="B50" s="7"/>
      <c r="C50" s="7"/>
      <c r="D50" s="7"/>
      <c r="E50" s="7"/>
      <c r="F50" s="7"/>
      <c r="G50" s="7"/>
      <c r="H50" s="7"/>
      <c r="I50" s="7"/>
      <c r="J50" s="7"/>
      <c r="K50" s="7"/>
      <c r="L50" s="8"/>
    </row>
    <row r="51" spans="1:12" x14ac:dyDescent="0.25">
      <c r="A51" s="4"/>
      <c r="B51" s="7"/>
      <c r="C51" s="7"/>
      <c r="D51" s="7"/>
      <c r="E51" s="7"/>
      <c r="F51" s="7"/>
      <c r="G51" s="7"/>
      <c r="H51" s="7"/>
      <c r="I51" s="7"/>
      <c r="J51" s="7"/>
      <c r="K51" s="7"/>
      <c r="L51" s="8"/>
    </row>
    <row r="52" spans="1:12" x14ac:dyDescent="0.25">
      <c r="A52" s="4"/>
      <c r="B52" s="7"/>
      <c r="C52" s="7"/>
      <c r="D52" s="7"/>
      <c r="E52" s="7"/>
      <c r="F52" s="7"/>
      <c r="G52" s="7"/>
      <c r="H52" s="7"/>
      <c r="I52" s="7"/>
      <c r="J52" s="7"/>
      <c r="K52" s="7"/>
      <c r="L52" s="8"/>
    </row>
    <row r="53" spans="1:12" x14ac:dyDescent="0.25">
      <c r="A53" s="4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1"/>
    </row>
    <row r="54" spans="1:12" x14ac:dyDescent="0.25">
      <c r="A54" s="4"/>
      <c r="B54" s="7" t="s">
        <v>75</v>
      </c>
      <c r="C54" s="5" t="s">
        <v>108</v>
      </c>
      <c r="D54" s="7"/>
      <c r="E54" s="7"/>
      <c r="F54" s="7"/>
      <c r="G54" s="7"/>
      <c r="H54" s="7"/>
      <c r="I54" s="7"/>
      <c r="J54" s="7"/>
      <c r="K54" s="7"/>
      <c r="L54" s="8"/>
    </row>
    <row r="55" spans="1:12" x14ac:dyDescent="0.25">
      <c r="A55" s="4"/>
      <c r="B55" s="7"/>
      <c r="C55" s="7"/>
      <c r="D55" s="7"/>
      <c r="E55" s="7"/>
      <c r="F55" s="7"/>
      <c r="G55" s="7"/>
      <c r="H55" s="7"/>
      <c r="I55" s="7"/>
      <c r="J55" s="7"/>
      <c r="K55" s="7"/>
      <c r="L55" s="8"/>
    </row>
    <row r="56" spans="1:12" x14ac:dyDescent="0.25">
      <c r="A56" s="4"/>
      <c r="B56" s="14" t="s">
        <v>27</v>
      </c>
      <c r="C56" s="70">
        <f>'Item 100, Pg 24-A'!C50</f>
        <v>42318</v>
      </c>
      <c r="D56" s="17"/>
      <c r="E56" s="10"/>
      <c r="F56" s="10"/>
      <c r="G56" s="10"/>
      <c r="H56" s="10"/>
      <c r="I56" s="14" t="s">
        <v>109</v>
      </c>
      <c r="J56" s="10"/>
      <c r="K56" s="106">
        <f>'Item 100, Pg 24-A'!N50</f>
        <v>42370</v>
      </c>
      <c r="L56" s="11"/>
    </row>
    <row r="57" spans="1:12" x14ac:dyDescent="0.25">
      <c r="A57" s="4"/>
      <c r="B57" s="7"/>
      <c r="C57" s="7"/>
      <c r="D57" s="7"/>
      <c r="E57" s="7"/>
      <c r="F57" s="7"/>
      <c r="G57" s="7" t="s">
        <v>29</v>
      </c>
      <c r="H57" s="7"/>
      <c r="I57" s="7"/>
      <c r="J57" s="7"/>
      <c r="K57" s="7"/>
      <c r="L57" s="8"/>
    </row>
    <row r="58" spans="1:12" x14ac:dyDescent="0.25">
      <c r="A58" s="4"/>
      <c r="B58" s="7"/>
      <c r="C58" s="7"/>
      <c r="D58" s="7"/>
      <c r="E58" s="7"/>
      <c r="F58" s="7"/>
      <c r="G58" s="7"/>
      <c r="H58" s="7"/>
      <c r="I58" s="7"/>
      <c r="J58" s="7"/>
      <c r="K58" s="7"/>
      <c r="L58" s="8"/>
    </row>
    <row r="59" spans="1:12" x14ac:dyDescent="0.25">
      <c r="A59" s="4"/>
      <c r="B59" s="7"/>
      <c r="C59" s="7" t="s">
        <v>30</v>
      </c>
      <c r="D59" s="10"/>
      <c r="E59" s="7"/>
      <c r="F59" s="15" t="s">
        <v>31</v>
      </c>
      <c r="G59" s="71"/>
      <c r="H59" s="10"/>
      <c r="I59" s="19" t="s">
        <v>110</v>
      </c>
      <c r="J59" s="71"/>
      <c r="K59" s="10"/>
      <c r="L59" s="8"/>
    </row>
    <row r="60" spans="1:12" x14ac:dyDescent="0.25">
      <c r="A60" s="4"/>
      <c r="B60" s="7"/>
      <c r="C60" s="7"/>
      <c r="D60" s="7"/>
      <c r="E60" s="7"/>
      <c r="F60" s="7"/>
      <c r="G60" s="7"/>
      <c r="H60" s="7"/>
      <c r="I60" s="7"/>
      <c r="J60" s="7"/>
      <c r="K60" s="7"/>
      <c r="L60" s="8"/>
    </row>
    <row r="61" spans="1:12" x14ac:dyDescent="0.25">
      <c r="A61" s="16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1"/>
    </row>
  </sheetData>
  <pageMargins left="0.75" right="0.37" top="1" bottom="1" header="0.5" footer="0.5"/>
  <pageSetup scale="74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3"/>
  <sheetViews>
    <sheetView zoomScaleNormal="100" workbookViewId="0">
      <selection activeCell="M71" sqref="M71"/>
    </sheetView>
  </sheetViews>
  <sheetFormatPr defaultRowHeight="12.5" x14ac:dyDescent="0.25"/>
  <cols>
    <col min="1" max="1" width="1.453125" customWidth="1"/>
    <col min="2" max="2" width="11.7265625" customWidth="1"/>
    <col min="3" max="3" width="17.7265625" customWidth="1"/>
    <col min="5" max="5" width="11.26953125" customWidth="1"/>
    <col min="10" max="10" width="8.54296875" customWidth="1"/>
    <col min="11" max="11" width="15.453125" customWidth="1"/>
    <col min="12" max="12" width="7" customWidth="1"/>
    <col min="13" max="13" width="3.1796875" customWidth="1"/>
  </cols>
  <sheetData>
    <row r="1" spans="1:12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x14ac:dyDescent="0.25">
      <c r="A2" s="4"/>
      <c r="B2" s="5" t="s">
        <v>111</v>
      </c>
      <c r="C2" s="6">
        <v>14</v>
      </c>
      <c r="D2" s="7"/>
      <c r="E2" s="7"/>
      <c r="F2" s="7"/>
      <c r="G2" s="7"/>
      <c r="H2" s="7"/>
      <c r="I2" s="7"/>
      <c r="J2" s="9">
        <v>3</v>
      </c>
      <c r="K2" s="19" t="s">
        <v>237</v>
      </c>
      <c r="L2" s="114" t="s">
        <v>256</v>
      </c>
    </row>
    <row r="3" spans="1:12" x14ac:dyDescent="0.25">
      <c r="A3" s="4"/>
      <c r="B3" s="7"/>
      <c r="C3" s="7"/>
      <c r="D3" s="7"/>
      <c r="E3" s="7"/>
      <c r="F3" s="7"/>
      <c r="G3" s="7"/>
      <c r="H3" s="7"/>
      <c r="I3" s="7"/>
      <c r="J3" s="7"/>
      <c r="K3" s="7"/>
      <c r="L3" s="8"/>
    </row>
    <row r="4" spans="1:12" x14ac:dyDescent="0.25">
      <c r="A4" s="4"/>
      <c r="B4" s="7"/>
      <c r="C4" s="7"/>
      <c r="D4" s="7"/>
      <c r="E4" s="7"/>
      <c r="F4" s="7"/>
      <c r="G4" s="7"/>
      <c r="H4" s="7"/>
      <c r="I4" s="7"/>
      <c r="J4" s="7"/>
      <c r="K4" s="7"/>
      <c r="L4" s="8"/>
    </row>
    <row r="5" spans="1:12" x14ac:dyDescent="0.25">
      <c r="A5" s="4"/>
      <c r="B5" s="5" t="s">
        <v>112</v>
      </c>
      <c r="C5" s="7"/>
      <c r="D5" s="7"/>
      <c r="E5" s="7"/>
      <c r="F5" s="7"/>
      <c r="G5" s="7"/>
      <c r="H5" s="7"/>
      <c r="I5" s="9" t="s">
        <v>3</v>
      </c>
      <c r="J5" s="9"/>
      <c r="K5" s="9"/>
      <c r="L5" s="72"/>
    </row>
    <row r="6" spans="1:12" x14ac:dyDescent="0.25">
      <c r="A6" s="4"/>
      <c r="B6" s="10" t="s">
        <v>4</v>
      </c>
      <c r="C6" s="10"/>
      <c r="D6" s="10"/>
      <c r="E6" s="10"/>
      <c r="F6" s="10"/>
      <c r="G6" s="10"/>
      <c r="H6" s="10"/>
      <c r="I6" s="10"/>
      <c r="J6" s="10"/>
      <c r="K6" s="10"/>
      <c r="L6" s="11"/>
    </row>
    <row r="7" spans="1:12" x14ac:dyDescent="0.25">
      <c r="A7" s="4"/>
      <c r="B7" s="7"/>
      <c r="C7" s="7"/>
      <c r="D7" s="7"/>
      <c r="E7" s="7"/>
      <c r="F7" s="7"/>
      <c r="G7" s="7"/>
      <c r="H7" s="7"/>
      <c r="I7" s="7"/>
      <c r="J7" s="7"/>
      <c r="K7" s="7"/>
      <c r="L7" s="8"/>
    </row>
    <row r="8" spans="1:12" x14ac:dyDescent="0.25">
      <c r="A8" s="4"/>
      <c r="B8" s="7"/>
      <c r="C8" s="7"/>
      <c r="D8" s="7"/>
      <c r="E8" s="7"/>
      <c r="F8" s="9" t="s">
        <v>113</v>
      </c>
      <c r="G8" s="7"/>
      <c r="H8" s="7"/>
      <c r="I8" s="7"/>
      <c r="J8" s="7"/>
      <c r="K8" s="7"/>
      <c r="L8" s="8"/>
    </row>
    <row r="9" spans="1:12" x14ac:dyDescent="0.25">
      <c r="A9" s="4"/>
      <c r="B9" s="7"/>
      <c r="C9" s="7"/>
      <c r="D9" s="7"/>
      <c r="E9" s="7"/>
      <c r="F9" s="7"/>
      <c r="G9" s="7"/>
      <c r="H9" s="7"/>
      <c r="I9" s="7"/>
      <c r="J9" s="7"/>
      <c r="K9" s="7"/>
      <c r="L9" s="8"/>
    </row>
    <row r="10" spans="1:12" x14ac:dyDescent="0.25">
      <c r="A10" s="4"/>
      <c r="B10" s="7"/>
      <c r="C10" s="7"/>
      <c r="D10" s="73" t="s">
        <v>114</v>
      </c>
      <c r="E10" s="60"/>
      <c r="F10" s="74" t="s">
        <v>115</v>
      </c>
      <c r="G10" s="74"/>
      <c r="H10" s="60"/>
      <c r="I10" s="7"/>
      <c r="J10" s="7"/>
      <c r="K10" s="7"/>
      <c r="L10" s="8"/>
    </row>
    <row r="11" spans="1:12" x14ac:dyDescent="0.25">
      <c r="A11" s="4"/>
      <c r="B11" s="7"/>
      <c r="C11" s="7"/>
      <c r="D11" s="4"/>
      <c r="E11" s="8"/>
      <c r="F11" s="7"/>
      <c r="G11" s="7"/>
      <c r="H11" s="8"/>
      <c r="I11" s="7"/>
      <c r="J11" s="7"/>
      <c r="K11" s="7"/>
      <c r="L11" s="8"/>
    </row>
    <row r="12" spans="1:12" x14ac:dyDescent="0.25">
      <c r="A12" s="4"/>
      <c r="B12" s="7"/>
      <c r="C12" s="7"/>
      <c r="D12" s="16" t="s">
        <v>116</v>
      </c>
      <c r="E12" s="11"/>
      <c r="F12" s="10"/>
      <c r="G12" s="75">
        <v>21.2</v>
      </c>
      <c r="H12" s="11" t="s">
        <v>59</v>
      </c>
      <c r="I12" s="7"/>
      <c r="J12" s="7"/>
      <c r="K12" s="7"/>
      <c r="L12" s="8"/>
    </row>
    <row r="13" spans="1:12" x14ac:dyDescent="0.25">
      <c r="A13" s="4"/>
      <c r="B13" s="7"/>
      <c r="C13" s="7"/>
      <c r="D13" s="4"/>
      <c r="E13" s="8"/>
      <c r="F13" s="7"/>
      <c r="G13" s="7"/>
      <c r="H13" s="8"/>
      <c r="I13" s="7"/>
      <c r="J13" s="7"/>
      <c r="K13" s="7"/>
      <c r="L13" s="8"/>
    </row>
    <row r="14" spans="1:12" x14ac:dyDescent="0.25">
      <c r="A14" s="4"/>
      <c r="B14" s="7"/>
      <c r="C14" s="7"/>
      <c r="D14" s="16" t="s">
        <v>117</v>
      </c>
      <c r="E14" s="11"/>
      <c r="F14" s="10"/>
      <c r="G14" s="69">
        <v>28.63</v>
      </c>
      <c r="H14" s="11" t="s">
        <v>59</v>
      </c>
      <c r="I14" s="7"/>
      <c r="J14" s="7"/>
      <c r="K14" s="7"/>
      <c r="L14" s="8"/>
    </row>
    <row r="15" spans="1:12" x14ac:dyDescent="0.25">
      <c r="A15" s="4"/>
      <c r="B15" s="7"/>
      <c r="C15" s="7"/>
      <c r="D15" s="7"/>
      <c r="E15" s="7"/>
      <c r="F15" s="7"/>
      <c r="G15" s="7"/>
      <c r="H15" s="7"/>
      <c r="I15" s="7"/>
      <c r="J15" s="7"/>
      <c r="K15" s="7"/>
      <c r="L15" s="8"/>
    </row>
    <row r="16" spans="1:12" x14ac:dyDescent="0.25">
      <c r="A16" s="4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1"/>
    </row>
    <row r="17" spans="1:12" x14ac:dyDescent="0.25">
      <c r="A17" s="4"/>
      <c r="B17" s="7"/>
      <c r="C17" s="7"/>
      <c r="D17" s="7"/>
      <c r="E17" s="7"/>
      <c r="F17" s="7"/>
      <c r="G17" s="7"/>
      <c r="H17" s="7"/>
      <c r="I17" s="7"/>
      <c r="J17" s="7"/>
      <c r="K17" s="7"/>
      <c r="L17" s="8"/>
    </row>
    <row r="18" spans="1:12" x14ac:dyDescent="0.25">
      <c r="A18" s="4"/>
      <c r="B18" s="7"/>
      <c r="C18" s="7"/>
      <c r="D18" s="7"/>
      <c r="E18" s="9" t="s">
        <v>118</v>
      </c>
      <c r="G18" s="7"/>
      <c r="H18" s="7"/>
      <c r="I18" s="7"/>
      <c r="J18" s="7"/>
      <c r="K18" s="7"/>
      <c r="L18" s="8"/>
    </row>
    <row r="19" spans="1:12" x14ac:dyDescent="0.25">
      <c r="A19" s="4"/>
      <c r="B19" s="7"/>
      <c r="C19" s="7"/>
      <c r="D19" s="7"/>
      <c r="E19" s="7"/>
      <c r="F19" s="7"/>
      <c r="G19" s="7"/>
      <c r="H19" s="7"/>
      <c r="I19" s="7"/>
      <c r="J19" s="7"/>
      <c r="K19" s="7"/>
      <c r="L19" s="8"/>
    </row>
    <row r="20" spans="1:12" x14ac:dyDescent="0.25">
      <c r="A20" s="4"/>
      <c r="B20" s="7"/>
      <c r="C20" s="1"/>
      <c r="D20" s="2"/>
      <c r="E20" s="3"/>
      <c r="F20" s="2"/>
      <c r="G20" s="2"/>
      <c r="H20" s="2"/>
      <c r="I20" s="2"/>
      <c r="J20" s="3"/>
      <c r="K20" s="7"/>
      <c r="L20" s="8"/>
    </row>
    <row r="21" spans="1:12" x14ac:dyDescent="0.25">
      <c r="A21" s="4"/>
      <c r="B21" s="7"/>
      <c r="C21" s="16" t="s">
        <v>119</v>
      </c>
      <c r="D21" s="10"/>
      <c r="E21" s="11"/>
      <c r="F21" s="10" t="s">
        <v>120</v>
      </c>
      <c r="G21" s="10"/>
      <c r="H21" s="10"/>
      <c r="I21" s="10"/>
      <c r="J21" s="11"/>
      <c r="K21" s="7"/>
      <c r="L21" s="8"/>
    </row>
    <row r="22" spans="1:12" x14ac:dyDescent="0.25">
      <c r="A22" s="4"/>
      <c r="B22" s="7"/>
      <c r="C22" s="4"/>
      <c r="D22" s="7"/>
      <c r="E22" s="8"/>
      <c r="F22" s="7"/>
      <c r="G22" s="7"/>
      <c r="H22" s="7"/>
      <c r="I22" s="7"/>
      <c r="J22" s="8"/>
      <c r="K22" s="7"/>
      <c r="L22" s="8"/>
    </row>
    <row r="23" spans="1:12" x14ac:dyDescent="0.25">
      <c r="A23" s="4"/>
      <c r="B23" s="7"/>
      <c r="C23" s="16" t="s">
        <v>121</v>
      </c>
      <c r="D23" s="10"/>
      <c r="E23" s="11"/>
      <c r="F23" s="10"/>
      <c r="G23" s="10"/>
      <c r="H23" s="10"/>
      <c r="I23" s="10"/>
      <c r="J23" s="11"/>
      <c r="K23" s="7"/>
      <c r="L23" s="8"/>
    </row>
    <row r="24" spans="1:12" x14ac:dyDescent="0.25">
      <c r="A24" s="4"/>
      <c r="B24" s="7"/>
      <c r="C24" s="4" t="s">
        <v>122</v>
      </c>
      <c r="D24" s="7"/>
      <c r="E24" s="8"/>
      <c r="F24" s="7"/>
      <c r="G24" s="7"/>
      <c r="H24" s="7"/>
      <c r="I24" s="7"/>
      <c r="J24" s="8"/>
      <c r="K24" s="7"/>
      <c r="L24" s="8"/>
    </row>
    <row r="25" spans="1:12" x14ac:dyDescent="0.25">
      <c r="A25" s="4"/>
      <c r="B25" s="7"/>
      <c r="C25" s="16"/>
      <c r="D25" s="10"/>
      <c r="E25" s="11"/>
      <c r="F25" s="10"/>
      <c r="G25" s="10"/>
      <c r="H25" s="10"/>
      <c r="I25" s="10"/>
      <c r="J25" s="11"/>
      <c r="K25" s="7"/>
      <c r="L25" s="8"/>
    </row>
    <row r="26" spans="1:12" x14ac:dyDescent="0.25">
      <c r="A26" s="4"/>
      <c r="B26" s="7"/>
      <c r="C26" s="16" t="s">
        <v>123</v>
      </c>
      <c r="D26" s="10"/>
      <c r="E26" s="11"/>
      <c r="F26" s="10"/>
      <c r="G26" s="10"/>
      <c r="H26" s="10"/>
      <c r="I26" s="10"/>
      <c r="J26" s="11"/>
      <c r="K26" s="7"/>
      <c r="L26" s="8"/>
    </row>
    <row r="27" spans="1:12" x14ac:dyDescent="0.25">
      <c r="A27" s="4"/>
      <c r="B27" s="7"/>
      <c r="C27" s="4"/>
      <c r="D27" s="7"/>
      <c r="E27" s="8"/>
      <c r="F27" s="7"/>
      <c r="G27" s="7"/>
      <c r="H27" s="7"/>
      <c r="I27" s="7"/>
      <c r="J27" s="8"/>
      <c r="K27" s="7"/>
      <c r="L27" s="8"/>
    </row>
    <row r="28" spans="1:12" x14ac:dyDescent="0.25">
      <c r="A28" s="4"/>
      <c r="B28" s="7"/>
      <c r="C28" s="16" t="s">
        <v>124</v>
      </c>
      <c r="D28" s="10"/>
      <c r="E28" s="11"/>
      <c r="F28" s="75">
        <v>9.66</v>
      </c>
      <c r="G28" s="10" t="s">
        <v>59</v>
      </c>
      <c r="H28" s="10"/>
      <c r="I28" s="75">
        <v>41.84</v>
      </c>
      <c r="J28" s="11" t="s">
        <v>59</v>
      </c>
      <c r="K28" s="7"/>
      <c r="L28" s="8"/>
    </row>
    <row r="29" spans="1:12" x14ac:dyDescent="0.25">
      <c r="A29" s="4"/>
      <c r="B29" s="7"/>
      <c r="C29" s="4" t="s">
        <v>125</v>
      </c>
      <c r="D29" s="7"/>
      <c r="E29" s="8"/>
      <c r="F29" s="7"/>
      <c r="G29" s="7"/>
      <c r="H29" s="7"/>
      <c r="I29" s="7"/>
      <c r="J29" s="8"/>
      <c r="K29" s="7"/>
      <c r="L29" s="8"/>
    </row>
    <row r="30" spans="1:12" x14ac:dyDescent="0.25">
      <c r="A30" s="4"/>
      <c r="B30" s="7"/>
      <c r="C30" s="16"/>
      <c r="D30" s="10"/>
      <c r="E30" s="11"/>
      <c r="F30" s="10"/>
      <c r="G30" s="10"/>
      <c r="H30" s="10"/>
      <c r="I30" s="69"/>
      <c r="J30" s="11"/>
      <c r="K30" s="7"/>
      <c r="L30" s="8"/>
    </row>
    <row r="31" spans="1:12" x14ac:dyDescent="0.25">
      <c r="A31" s="4"/>
      <c r="B31" s="7"/>
      <c r="C31" s="7"/>
      <c r="D31" s="7"/>
      <c r="E31" s="7"/>
      <c r="F31" s="7"/>
      <c r="G31" s="7"/>
      <c r="H31" s="7"/>
      <c r="I31" s="7"/>
      <c r="J31" s="7"/>
      <c r="K31" s="7"/>
      <c r="L31" s="8"/>
    </row>
    <row r="32" spans="1:12" x14ac:dyDescent="0.25">
      <c r="A32" s="4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1"/>
    </row>
    <row r="33" spans="1:12" x14ac:dyDescent="0.25">
      <c r="A33" s="4"/>
      <c r="B33" s="7"/>
      <c r="C33" s="7"/>
      <c r="D33" s="7"/>
      <c r="E33" s="7"/>
      <c r="F33" s="7"/>
      <c r="G33" s="7"/>
      <c r="H33" s="7"/>
      <c r="I33" s="7"/>
      <c r="J33" s="7"/>
      <c r="K33" s="7"/>
      <c r="L33" s="8"/>
    </row>
    <row r="34" spans="1:12" x14ac:dyDescent="0.25">
      <c r="A34" s="4"/>
      <c r="B34" s="7"/>
      <c r="C34" s="7"/>
      <c r="D34" s="7"/>
      <c r="E34" s="9" t="s">
        <v>126</v>
      </c>
      <c r="G34" s="7"/>
      <c r="H34" s="7"/>
      <c r="I34" s="7"/>
      <c r="J34" s="7"/>
      <c r="K34" s="7"/>
      <c r="L34" s="8"/>
    </row>
    <row r="35" spans="1:12" x14ac:dyDescent="0.25">
      <c r="A35" s="4"/>
      <c r="B35" s="7"/>
      <c r="C35" s="7"/>
      <c r="D35" s="7"/>
      <c r="E35" s="7"/>
      <c r="F35" s="7"/>
      <c r="G35" s="7"/>
      <c r="H35" s="7"/>
      <c r="I35" s="7"/>
      <c r="J35" s="7"/>
      <c r="K35" s="7"/>
      <c r="L35" s="8"/>
    </row>
    <row r="36" spans="1:12" x14ac:dyDescent="0.25">
      <c r="A36" s="4"/>
      <c r="B36" s="9" t="s">
        <v>127</v>
      </c>
      <c r="C36" s="7"/>
      <c r="D36" s="7"/>
      <c r="E36" s="7"/>
      <c r="F36" s="7"/>
      <c r="G36" s="7"/>
      <c r="H36" s="7"/>
      <c r="I36" s="7"/>
      <c r="J36" s="7"/>
      <c r="K36" s="7"/>
      <c r="L36" s="8"/>
    </row>
    <row r="37" spans="1:12" x14ac:dyDescent="0.25">
      <c r="A37" s="4"/>
      <c r="B37" s="7"/>
      <c r="C37" s="7"/>
      <c r="D37" s="7"/>
      <c r="E37" s="7"/>
      <c r="F37" s="7"/>
      <c r="G37" s="7"/>
      <c r="H37" s="7"/>
      <c r="I37" s="7"/>
      <c r="J37" s="7"/>
      <c r="K37" s="7"/>
      <c r="L37" s="8"/>
    </row>
    <row r="38" spans="1:12" x14ac:dyDescent="0.25">
      <c r="A38" s="4"/>
      <c r="B38" s="9" t="s">
        <v>128</v>
      </c>
      <c r="C38" s="7"/>
      <c r="D38" s="7"/>
      <c r="E38" s="7"/>
      <c r="F38" s="7"/>
      <c r="G38" s="7"/>
      <c r="H38" s="7"/>
      <c r="I38" s="7"/>
      <c r="J38" s="7"/>
      <c r="K38" s="7"/>
      <c r="L38" s="8"/>
    </row>
    <row r="39" spans="1:12" x14ac:dyDescent="0.25">
      <c r="A39" s="4"/>
      <c r="B39" s="7"/>
      <c r="C39" s="7"/>
      <c r="D39" s="1"/>
      <c r="E39" s="3"/>
      <c r="F39" s="2" t="s">
        <v>129</v>
      </c>
      <c r="G39" s="3"/>
      <c r="H39" s="2"/>
      <c r="I39" s="3"/>
      <c r="J39" s="2" t="s">
        <v>130</v>
      </c>
      <c r="K39" s="3"/>
      <c r="L39" s="8"/>
    </row>
    <row r="40" spans="1:12" x14ac:dyDescent="0.25">
      <c r="A40" s="4"/>
      <c r="B40" s="7"/>
      <c r="C40" s="7"/>
      <c r="D40" s="4" t="s">
        <v>131</v>
      </c>
      <c r="E40" s="8"/>
      <c r="F40" s="7" t="s">
        <v>132</v>
      </c>
      <c r="G40" s="8"/>
      <c r="H40" s="7" t="s">
        <v>133</v>
      </c>
      <c r="I40" s="8"/>
      <c r="J40" s="7" t="s">
        <v>134</v>
      </c>
      <c r="K40" s="8"/>
      <c r="L40" s="8"/>
    </row>
    <row r="41" spans="1:12" x14ac:dyDescent="0.25">
      <c r="A41" s="4"/>
      <c r="B41" s="7"/>
      <c r="C41" s="7"/>
      <c r="D41" s="16" t="s">
        <v>135</v>
      </c>
      <c r="E41" s="11"/>
      <c r="F41" s="10" t="s">
        <v>135</v>
      </c>
      <c r="G41" s="11"/>
      <c r="H41" s="10" t="s">
        <v>136</v>
      </c>
      <c r="I41" s="11"/>
      <c r="J41" s="10" t="s">
        <v>137</v>
      </c>
      <c r="K41" s="11"/>
      <c r="L41" s="8"/>
    </row>
    <row r="42" spans="1:12" x14ac:dyDescent="0.25">
      <c r="A42" s="4"/>
      <c r="B42" s="1"/>
      <c r="C42" s="3"/>
      <c r="D42" s="1"/>
      <c r="E42" s="2"/>
      <c r="F42" s="1"/>
      <c r="G42" s="3"/>
      <c r="H42" s="2"/>
      <c r="I42" s="3"/>
      <c r="J42" s="2"/>
      <c r="K42" s="3"/>
      <c r="L42" s="8"/>
    </row>
    <row r="43" spans="1:12" x14ac:dyDescent="0.25">
      <c r="A43" s="4"/>
      <c r="B43" s="4" t="s">
        <v>138</v>
      </c>
      <c r="C43" s="8"/>
      <c r="D43" s="130">
        <v>21.45</v>
      </c>
      <c r="E43" s="7" t="s">
        <v>59</v>
      </c>
      <c r="F43" s="129">
        <f>D43</f>
        <v>21.45</v>
      </c>
      <c r="G43" s="8" t="s">
        <v>59</v>
      </c>
      <c r="H43" s="126">
        <f>D43</f>
        <v>21.45</v>
      </c>
      <c r="I43" s="8" t="s">
        <v>59</v>
      </c>
      <c r="J43" s="126">
        <v>2.62</v>
      </c>
      <c r="K43" s="8"/>
      <c r="L43" s="8"/>
    </row>
    <row r="44" spans="1:12" x14ac:dyDescent="0.25">
      <c r="A44" s="4"/>
      <c r="B44" s="16"/>
      <c r="C44" s="11"/>
      <c r="D44" s="16"/>
      <c r="E44" s="10"/>
      <c r="F44" s="16"/>
      <c r="G44" s="11"/>
      <c r="H44" s="10"/>
      <c r="I44" s="78"/>
      <c r="J44" s="10"/>
      <c r="K44" s="11"/>
      <c r="L44" s="8"/>
    </row>
    <row r="45" spans="1:12" x14ac:dyDescent="0.25">
      <c r="A45" s="4"/>
      <c r="B45" s="4" t="s">
        <v>139</v>
      </c>
      <c r="C45" s="8"/>
      <c r="D45" s="4"/>
      <c r="E45" s="7"/>
      <c r="F45" s="4"/>
      <c r="G45" s="8"/>
      <c r="H45" s="126"/>
      <c r="I45" s="8"/>
      <c r="J45" s="7"/>
      <c r="K45" s="8"/>
      <c r="L45" s="8"/>
    </row>
    <row r="46" spans="1:12" x14ac:dyDescent="0.25">
      <c r="A46" s="4"/>
      <c r="B46" s="4" t="s">
        <v>140</v>
      </c>
      <c r="C46" s="8"/>
      <c r="D46" s="129"/>
      <c r="E46" s="7"/>
      <c r="F46" s="129"/>
      <c r="G46" s="8"/>
      <c r="H46" s="126"/>
      <c r="I46" s="8"/>
      <c r="J46" s="126"/>
      <c r="K46" s="8"/>
      <c r="L46" s="8"/>
    </row>
    <row r="47" spans="1:12" x14ac:dyDescent="0.25">
      <c r="A47" s="4"/>
      <c r="B47" s="16"/>
      <c r="C47" s="11"/>
      <c r="D47" s="16"/>
      <c r="E47" s="10"/>
      <c r="F47" s="16"/>
      <c r="G47" s="11"/>
      <c r="H47" s="10"/>
      <c r="I47" s="11"/>
      <c r="J47" s="10"/>
      <c r="K47" s="11"/>
      <c r="L47" s="8"/>
    </row>
    <row r="48" spans="1:12" x14ac:dyDescent="0.25">
      <c r="A48" s="4"/>
      <c r="B48" s="79" t="s">
        <v>139</v>
      </c>
      <c r="C48" s="3"/>
      <c r="D48" s="1"/>
      <c r="E48" s="2"/>
      <c r="F48" s="1"/>
      <c r="G48" s="3"/>
      <c r="H48" s="2"/>
      <c r="I48" s="3"/>
      <c r="J48" s="2"/>
      <c r="K48" s="3"/>
      <c r="L48" s="8"/>
    </row>
    <row r="49" spans="1:12" x14ac:dyDescent="0.25">
      <c r="A49" s="4"/>
      <c r="B49" s="80" t="s">
        <v>141</v>
      </c>
      <c r="C49" s="8"/>
      <c r="D49" s="129">
        <f>D43</f>
        <v>21.45</v>
      </c>
      <c r="E49" s="7" t="s">
        <v>59</v>
      </c>
      <c r="F49" s="129">
        <f>D43</f>
        <v>21.45</v>
      </c>
      <c r="G49" s="8" t="s">
        <v>59</v>
      </c>
      <c r="H49" s="126">
        <f>D43</f>
        <v>21.45</v>
      </c>
      <c r="I49" s="8" t="s">
        <v>59</v>
      </c>
      <c r="J49" s="126">
        <f>J43</f>
        <v>2.62</v>
      </c>
      <c r="K49" s="8"/>
      <c r="L49" s="8"/>
    </row>
    <row r="50" spans="1:12" x14ac:dyDescent="0.25">
      <c r="A50" s="4"/>
      <c r="B50" s="16"/>
      <c r="C50" s="11"/>
      <c r="D50" s="16"/>
      <c r="E50" s="10"/>
      <c r="F50" s="16"/>
      <c r="G50" s="11"/>
      <c r="H50" s="10"/>
      <c r="I50" s="11"/>
      <c r="J50" s="10"/>
      <c r="K50" s="11"/>
      <c r="L50" s="8"/>
    </row>
    <row r="51" spans="1:12" x14ac:dyDescent="0.25">
      <c r="A51" s="4"/>
      <c r="B51" s="7"/>
      <c r="C51" s="7"/>
      <c r="D51" s="7"/>
      <c r="E51" s="7"/>
      <c r="F51" s="7"/>
      <c r="G51" s="7"/>
      <c r="H51" s="7"/>
      <c r="I51" s="7"/>
      <c r="J51" s="7"/>
      <c r="K51" s="7"/>
      <c r="L51" s="8"/>
    </row>
    <row r="52" spans="1:12" x14ac:dyDescent="0.25">
      <c r="A52" s="4"/>
      <c r="B52" s="7"/>
      <c r="C52" s="7"/>
      <c r="D52" s="7"/>
      <c r="E52" s="7"/>
      <c r="F52" s="7"/>
      <c r="G52" s="7"/>
      <c r="H52" s="7"/>
      <c r="I52" s="7"/>
      <c r="J52" s="7"/>
      <c r="K52" s="7"/>
      <c r="L52" s="8"/>
    </row>
    <row r="53" spans="1:12" x14ac:dyDescent="0.25">
      <c r="A53" s="4"/>
      <c r="B53" s="7"/>
      <c r="C53" s="7"/>
      <c r="D53" s="7"/>
      <c r="E53" s="7"/>
      <c r="F53" s="7"/>
      <c r="G53" s="7"/>
      <c r="H53" s="7"/>
      <c r="I53" s="7"/>
      <c r="J53" s="7"/>
      <c r="K53" s="7"/>
      <c r="L53" s="8"/>
    </row>
    <row r="54" spans="1:12" x14ac:dyDescent="0.25">
      <c r="A54" s="4"/>
      <c r="B54" s="7"/>
      <c r="C54" s="7"/>
      <c r="D54" s="7"/>
      <c r="E54" s="7"/>
      <c r="F54" s="7"/>
      <c r="G54" s="7"/>
      <c r="H54" s="7"/>
      <c r="I54" s="7"/>
      <c r="J54" s="7"/>
      <c r="K54" s="7"/>
      <c r="L54" s="8"/>
    </row>
    <row r="55" spans="1:12" x14ac:dyDescent="0.25">
      <c r="A55" s="4"/>
      <c r="B55" s="7"/>
      <c r="C55" s="7"/>
      <c r="D55" s="7"/>
      <c r="E55" s="7"/>
      <c r="F55" s="7"/>
      <c r="G55" s="7"/>
      <c r="H55" s="7"/>
      <c r="I55" s="7"/>
      <c r="J55" s="7"/>
      <c r="K55" s="7"/>
      <c r="L55" s="8"/>
    </row>
    <row r="56" spans="1:12" x14ac:dyDescent="0.25">
      <c r="A56" s="16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1"/>
    </row>
    <row r="57" spans="1:12" x14ac:dyDescent="0.25">
      <c r="A57" s="4"/>
      <c r="B57" s="7" t="s">
        <v>75</v>
      </c>
      <c r="C57" s="7" t="s">
        <v>108</v>
      </c>
      <c r="D57" s="7"/>
      <c r="E57" s="7"/>
      <c r="F57" s="7"/>
      <c r="G57" s="7"/>
      <c r="H57" s="7"/>
      <c r="I57" s="7"/>
      <c r="J57" s="7"/>
      <c r="K57" s="7"/>
      <c r="L57" s="8"/>
    </row>
    <row r="58" spans="1:12" x14ac:dyDescent="0.25">
      <c r="A58" s="4"/>
      <c r="B58" s="7"/>
      <c r="C58" s="7"/>
      <c r="D58" s="7"/>
      <c r="E58" s="7"/>
      <c r="F58" s="7"/>
      <c r="G58" s="7"/>
      <c r="H58" s="7"/>
      <c r="I58" s="7"/>
      <c r="J58" s="7"/>
      <c r="K58" s="7"/>
      <c r="L58" s="8"/>
    </row>
    <row r="59" spans="1:12" x14ac:dyDescent="0.25">
      <c r="A59" s="16"/>
      <c r="B59" s="14" t="s">
        <v>27</v>
      </c>
      <c r="C59" s="17">
        <f>'Item 100, Pg 25-A'!C56</f>
        <v>42318</v>
      </c>
      <c r="D59" s="10"/>
      <c r="E59" s="10"/>
      <c r="F59" s="10"/>
      <c r="G59" s="10"/>
      <c r="H59" s="10"/>
      <c r="I59" s="14" t="s">
        <v>142</v>
      </c>
      <c r="J59" s="10"/>
      <c r="K59" s="121">
        <f>'Item 100, Pg 25-A'!K56</f>
        <v>42370</v>
      </c>
      <c r="L59" s="11"/>
    </row>
    <row r="60" spans="1:12" x14ac:dyDescent="0.25">
      <c r="A60" s="4"/>
      <c r="B60" s="7"/>
      <c r="C60" s="7"/>
      <c r="D60" s="7"/>
      <c r="F60" s="7" t="s">
        <v>29</v>
      </c>
      <c r="G60" s="7"/>
      <c r="H60" s="7"/>
      <c r="I60" s="7"/>
      <c r="J60" s="7"/>
      <c r="K60" s="7"/>
      <c r="L60" s="8"/>
    </row>
    <row r="61" spans="1:12" x14ac:dyDescent="0.25">
      <c r="A61" s="4"/>
      <c r="B61" s="7"/>
      <c r="C61" s="7"/>
      <c r="D61" s="7"/>
      <c r="E61" s="7"/>
      <c r="F61" s="7"/>
      <c r="G61" s="7"/>
      <c r="H61" s="7"/>
      <c r="I61" s="7"/>
      <c r="J61" s="7"/>
      <c r="K61" s="7"/>
      <c r="L61" s="8"/>
    </row>
    <row r="62" spans="1:12" x14ac:dyDescent="0.25">
      <c r="A62" s="4"/>
      <c r="B62" s="7" t="s">
        <v>143</v>
      </c>
      <c r="C62" s="10"/>
      <c r="D62" s="7"/>
      <c r="E62" s="19" t="s">
        <v>144</v>
      </c>
      <c r="F62" s="10"/>
      <c r="G62" s="10"/>
      <c r="H62" s="7"/>
      <c r="I62" s="19" t="s">
        <v>110</v>
      </c>
      <c r="J62" s="10"/>
      <c r="K62" s="10"/>
      <c r="L62" s="8"/>
    </row>
    <row r="63" spans="1:12" x14ac:dyDescent="0.25">
      <c r="A63" s="16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1"/>
    </row>
  </sheetData>
  <pageMargins left="0.75" right="0.75" top="1" bottom="1" header="0.5" footer="0.5"/>
  <pageSetup scale="74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3"/>
  <sheetViews>
    <sheetView topLeftCell="A28" zoomScaleNormal="100" workbookViewId="0">
      <selection activeCell="M71" sqref="M71"/>
    </sheetView>
  </sheetViews>
  <sheetFormatPr defaultRowHeight="12.5" x14ac:dyDescent="0.25"/>
  <cols>
    <col min="1" max="1" width="1" customWidth="1"/>
    <col min="2" max="2" width="10.453125" customWidth="1"/>
    <col min="3" max="3" width="18.81640625" customWidth="1"/>
    <col min="9" max="9" width="9.81640625" customWidth="1"/>
    <col min="10" max="10" width="15.1796875" customWidth="1"/>
    <col min="11" max="11" width="5.81640625" customWidth="1"/>
  </cols>
  <sheetData>
    <row r="1" spans="1:11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3"/>
    </row>
    <row r="2" spans="1:11" x14ac:dyDescent="0.25">
      <c r="A2" s="4"/>
      <c r="B2" s="5" t="s">
        <v>0</v>
      </c>
      <c r="C2" s="6">
        <v>14</v>
      </c>
      <c r="D2" s="7"/>
      <c r="E2" s="7"/>
      <c r="F2" s="7"/>
      <c r="G2" s="7"/>
      <c r="H2" s="7"/>
      <c r="I2" s="10">
        <v>4</v>
      </c>
      <c r="J2" s="96" t="s">
        <v>269</v>
      </c>
      <c r="K2" s="114">
        <v>34</v>
      </c>
    </row>
    <row r="3" spans="1:11" x14ac:dyDescent="0.25">
      <c r="A3" s="4"/>
      <c r="B3" s="7"/>
      <c r="C3" s="7"/>
      <c r="D3" s="7"/>
      <c r="E3" s="7"/>
      <c r="F3" s="7"/>
      <c r="G3" s="7"/>
      <c r="H3" s="7"/>
      <c r="I3" s="7"/>
      <c r="J3" s="7"/>
      <c r="K3" s="8"/>
    </row>
    <row r="4" spans="1:11" x14ac:dyDescent="0.25">
      <c r="A4" s="4"/>
      <c r="B4" s="7"/>
      <c r="C4" s="7"/>
      <c r="D4" s="7"/>
      <c r="E4" s="7"/>
      <c r="F4" s="7"/>
      <c r="G4" s="7"/>
      <c r="H4" s="7"/>
      <c r="I4" s="7"/>
      <c r="J4" s="7"/>
      <c r="K4" s="8"/>
    </row>
    <row r="5" spans="1:11" x14ac:dyDescent="0.25">
      <c r="A5" s="4"/>
      <c r="B5" s="5" t="s">
        <v>145</v>
      </c>
      <c r="C5" s="7"/>
      <c r="D5" s="7"/>
      <c r="E5" s="7"/>
      <c r="F5" s="7"/>
      <c r="G5" s="7"/>
      <c r="H5" s="81"/>
      <c r="I5" s="7"/>
      <c r="J5" s="7"/>
      <c r="K5" s="8"/>
    </row>
    <row r="6" spans="1:11" x14ac:dyDescent="0.25">
      <c r="A6" s="16"/>
      <c r="B6" s="10" t="s">
        <v>4</v>
      </c>
      <c r="C6" s="10"/>
      <c r="D6" s="10"/>
      <c r="E6" s="10"/>
      <c r="F6" s="10"/>
      <c r="G6" s="10"/>
      <c r="H6" s="10"/>
      <c r="I6" s="10"/>
      <c r="J6" s="10"/>
      <c r="K6" s="11"/>
    </row>
    <row r="7" spans="1:11" x14ac:dyDescent="0.25">
      <c r="A7" s="4"/>
      <c r="B7" s="7"/>
      <c r="C7" s="7"/>
      <c r="D7" s="7"/>
      <c r="E7" s="7"/>
      <c r="F7" s="7"/>
      <c r="G7" s="7"/>
      <c r="H7" s="7"/>
      <c r="I7" s="7"/>
      <c r="J7" s="7"/>
      <c r="K7" s="8"/>
    </row>
    <row r="8" spans="1:11" x14ac:dyDescent="0.25">
      <c r="A8" s="4"/>
      <c r="B8" s="7"/>
      <c r="C8" s="7"/>
      <c r="D8" s="7"/>
      <c r="E8" s="7"/>
      <c r="F8" s="7"/>
      <c r="G8" s="7"/>
      <c r="H8" s="7"/>
      <c r="I8" s="7"/>
      <c r="J8" s="7"/>
      <c r="K8" s="8"/>
    </row>
    <row r="9" spans="1:11" x14ac:dyDescent="0.25">
      <c r="A9" s="4"/>
      <c r="B9" s="7"/>
      <c r="C9" s="7"/>
      <c r="D9" s="7"/>
      <c r="E9" s="9" t="s">
        <v>146</v>
      </c>
      <c r="F9" s="7"/>
      <c r="G9" s="7"/>
      <c r="H9" s="7"/>
      <c r="I9" s="7"/>
      <c r="J9" s="7"/>
      <c r="K9" s="8"/>
    </row>
    <row r="10" spans="1:11" x14ac:dyDescent="0.25">
      <c r="A10" s="4"/>
      <c r="B10" s="7"/>
      <c r="C10" s="7"/>
      <c r="D10" s="7"/>
      <c r="E10" s="7"/>
      <c r="F10" s="7"/>
      <c r="G10" s="7"/>
      <c r="H10" s="7"/>
      <c r="I10" s="7"/>
      <c r="J10" s="7"/>
      <c r="K10" s="8"/>
    </row>
    <row r="11" spans="1:11" x14ac:dyDescent="0.25">
      <c r="A11" s="4"/>
      <c r="B11" s="7" t="s">
        <v>147</v>
      </c>
      <c r="C11" s="7"/>
      <c r="D11" s="7"/>
      <c r="E11" s="7"/>
      <c r="F11" s="7"/>
      <c r="G11" s="7"/>
      <c r="H11" s="7"/>
      <c r="I11" s="7"/>
      <c r="J11" s="7"/>
      <c r="K11" s="8"/>
    </row>
    <row r="12" spans="1:11" x14ac:dyDescent="0.25">
      <c r="A12" s="4"/>
      <c r="B12" s="7"/>
      <c r="C12" s="7"/>
      <c r="D12" s="7"/>
      <c r="E12" s="7"/>
      <c r="F12" s="7"/>
      <c r="G12" s="7"/>
      <c r="H12" s="7"/>
      <c r="I12" s="7"/>
      <c r="J12" s="7"/>
      <c r="K12" s="8"/>
    </row>
    <row r="13" spans="1:11" x14ac:dyDescent="0.25">
      <c r="A13" s="4"/>
      <c r="B13" s="1"/>
      <c r="C13" s="2"/>
      <c r="D13" s="2"/>
      <c r="E13" s="2"/>
      <c r="F13" s="1"/>
      <c r="G13" s="2"/>
      <c r="H13" s="2"/>
      <c r="I13" s="1"/>
      <c r="J13" s="2"/>
      <c r="K13" s="3"/>
    </row>
    <row r="14" spans="1:11" x14ac:dyDescent="0.25">
      <c r="A14" s="4"/>
      <c r="B14" s="16"/>
      <c r="C14" s="10" t="s">
        <v>148</v>
      </c>
      <c r="D14" s="10"/>
      <c r="E14" s="10"/>
      <c r="F14" s="16"/>
      <c r="G14" s="10" t="s">
        <v>149</v>
      </c>
      <c r="H14" s="10"/>
      <c r="I14" s="16"/>
      <c r="J14" s="10" t="s">
        <v>150</v>
      </c>
      <c r="K14" s="11"/>
    </row>
    <row r="15" spans="1:11" x14ac:dyDescent="0.25">
      <c r="A15" s="4"/>
      <c r="B15" s="4"/>
      <c r="C15" s="7"/>
      <c r="D15" s="7"/>
      <c r="E15" s="7"/>
      <c r="F15" s="4"/>
      <c r="G15" s="7"/>
      <c r="H15" s="7"/>
      <c r="I15" s="4"/>
      <c r="J15" s="7"/>
      <c r="K15" s="8"/>
    </row>
    <row r="16" spans="1:11" x14ac:dyDescent="0.25">
      <c r="A16" s="4"/>
      <c r="B16" s="16" t="s">
        <v>151</v>
      </c>
      <c r="C16" s="10"/>
      <c r="D16" s="10"/>
      <c r="E16" s="10"/>
      <c r="F16" s="16"/>
      <c r="G16" s="10" t="s">
        <v>152</v>
      </c>
      <c r="H16" s="10"/>
      <c r="I16" s="82">
        <v>102</v>
      </c>
      <c r="J16" s="10" t="s">
        <v>278</v>
      </c>
      <c r="K16" s="11"/>
    </row>
    <row r="17" spans="1:11" x14ac:dyDescent="0.25">
      <c r="A17" s="4"/>
      <c r="B17" s="4"/>
      <c r="C17" s="7"/>
      <c r="D17" s="7"/>
      <c r="E17" s="7"/>
      <c r="F17" s="4"/>
      <c r="G17" s="7"/>
      <c r="H17" s="7"/>
      <c r="I17" s="122"/>
      <c r="J17" s="7"/>
      <c r="K17" s="8"/>
    </row>
    <row r="18" spans="1:11" x14ac:dyDescent="0.25">
      <c r="A18" s="4"/>
      <c r="B18" s="16" t="s">
        <v>153</v>
      </c>
      <c r="C18" s="10"/>
      <c r="D18" s="10"/>
      <c r="E18" s="10"/>
      <c r="F18" s="16"/>
      <c r="G18" s="10" t="s">
        <v>152</v>
      </c>
      <c r="H18" s="10"/>
      <c r="I18" s="123">
        <v>105.36</v>
      </c>
      <c r="J18" s="10" t="s">
        <v>275</v>
      </c>
      <c r="K18" s="11"/>
    </row>
    <row r="19" spans="1:11" x14ac:dyDescent="0.25">
      <c r="A19" s="4"/>
      <c r="B19" s="1"/>
      <c r="C19" s="2"/>
      <c r="D19" s="2"/>
      <c r="E19" s="2"/>
      <c r="F19" s="1"/>
      <c r="G19" s="2"/>
      <c r="H19" s="2"/>
      <c r="I19" s="124"/>
      <c r="J19" s="2"/>
      <c r="K19" s="3"/>
    </row>
    <row r="20" spans="1:11" x14ac:dyDescent="0.25">
      <c r="A20" s="4"/>
      <c r="B20" s="16" t="s">
        <v>154</v>
      </c>
      <c r="C20" s="10"/>
      <c r="D20" s="10"/>
      <c r="E20" s="10"/>
      <c r="F20" s="16"/>
      <c r="G20" s="10" t="s">
        <v>152</v>
      </c>
      <c r="H20" s="10"/>
      <c r="I20" s="123">
        <v>101</v>
      </c>
      <c r="J20" s="10" t="s">
        <v>278</v>
      </c>
      <c r="K20" s="11"/>
    </row>
    <row r="21" spans="1:11" x14ac:dyDescent="0.25">
      <c r="A21" s="4"/>
      <c r="B21" s="4"/>
      <c r="C21" s="7"/>
      <c r="D21" s="7"/>
      <c r="E21" s="7"/>
      <c r="F21" s="4"/>
      <c r="G21" s="7"/>
      <c r="H21" s="7"/>
      <c r="I21" s="4"/>
      <c r="J21" s="7"/>
      <c r="K21" s="8"/>
    </row>
    <row r="22" spans="1:11" x14ac:dyDescent="0.25">
      <c r="A22" s="4"/>
      <c r="B22" s="16"/>
      <c r="C22" s="10"/>
      <c r="D22" s="10"/>
      <c r="E22" s="10"/>
      <c r="F22" s="16"/>
      <c r="G22" s="10"/>
      <c r="H22" s="10"/>
      <c r="I22" s="16"/>
      <c r="J22" s="10"/>
      <c r="K22" s="11"/>
    </row>
    <row r="23" spans="1:11" x14ac:dyDescent="0.25">
      <c r="A23" s="4"/>
      <c r="B23" s="4"/>
      <c r="C23" s="7"/>
      <c r="D23" s="7"/>
      <c r="E23" s="7"/>
      <c r="F23" s="4"/>
      <c r="G23" s="7"/>
      <c r="H23" s="7"/>
      <c r="I23" s="4"/>
      <c r="J23" s="7"/>
      <c r="K23" s="8"/>
    </row>
    <row r="24" spans="1:11" x14ac:dyDescent="0.25">
      <c r="A24" s="4"/>
      <c r="B24" s="16"/>
      <c r="C24" s="10"/>
      <c r="D24" s="10"/>
      <c r="E24" s="10"/>
      <c r="F24" s="16"/>
      <c r="G24" s="10"/>
      <c r="H24" s="10"/>
      <c r="I24" s="16"/>
      <c r="J24" s="10"/>
      <c r="K24" s="11"/>
    </row>
    <row r="25" spans="1:11" x14ac:dyDescent="0.25">
      <c r="A25" s="4"/>
      <c r="B25" s="4"/>
      <c r="C25" s="7"/>
      <c r="D25" s="7"/>
      <c r="E25" s="7"/>
      <c r="F25" s="4"/>
      <c r="G25" s="7"/>
      <c r="H25" s="7"/>
      <c r="I25" s="4"/>
      <c r="J25" s="7"/>
      <c r="K25" s="8"/>
    </row>
    <row r="26" spans="1:11" x14ac:dyDescent="0.25">
      <c r="A26" s="4"/>
      <c r="B26" s="16"/>
      <c r="C26" s="10"/>
      <c r="D26" s="10"/>
      <c r="E26" s="10"/>
      <c r="F26" s="16"/>
      <c r="G26" s="10"/>
      <c r="H26" s="10"/>
      <c r="I26" s="16"/>
      <c r="J26" s="10"/>
      <c r="K26" s="11"/>
    </row>
    <row r="27" spans="1:11" x14ac:dyDescent="0.25">
      <c r="A27" s="4"/>
      <c r="B27" s="4"/>
      <c r="C27" s="7"/>
      <c r="D27" s="7"/>
      <c r="E27" s="7"/>
      <c r="F27" s="4"/>
      <c r="G27" s="7"/>
      <c r="H27" s="7"/>
      <c r="I27" s="4"/>
      <c r="J27" s="7"/>
      <c r="K27" s="8"/>
    </row>
    <row r="28" spans="1:11" x14ac:dyDescent="0.25">
      <c r="A28" s="4"/>
      <c r="B28" s="16"/>
      <c r="C28" s="10"/>
      <c r="D28" s="10"/>
      <c r="E28" s="10"/>
      <c r="F28" s="16"/>
      <c r="G28" s="10"/>
      <c r="H28" s="10"/>
      <c r="I28" s="16"/>
      <c r="J28" s="10"/>
      <c r="K28" s="11"/>
    </row>
    <row r="29" spans="1:11" x14ac:dyDescent="0.25">
      <c r="A29" s="4"/>
      <c r="B29" s="4"/>
      <c r="C29" s="7"/>
      <c r="D29" s="7"/>
      <c r="E29" s="7"/>
      <c r="F29" s="4"/>
      <c r="G29" s="7"/>
      <c r="H29" s="7"/>
      <c r="I29" s="4"/>
      <c r="J29" s="7"/>
      <c r="K29" s="8"/>
    </row>
    <row r="30" spans="1:11" x14ac:dyDescent="0.25">
      <c r="A30" s="4"/>
      <c r="B30" s="16"/>
      <c r="C30" s="10"/>
      <c r="D30" s="10"/>
      <c r="E30" s="10"/>
      <c r="F30" s="16"/>
      <c r="G30" s="10"/>
      <c r="H30" s="10"/>
      <c r="I30" s="16"/>
      <c r="J30" s="10"/>
      <c r="K30" s="11"/>
    </row>
    <row r="31" spans="1:11" x14ac:dyDescent="0.25">
      <c r="A31" s="4"/>
      <c r="B31" s="4"/>
      <c r="C31" s="7"/>
      <c r="D31" s="7"/>
      <c r="E31" s="7"/>
      <c r="F31" s="4"/>
      <c r="G31" s="7"/>
      <c r="H31" s="7"/>
      <c r="I31" s="4"/>
      <c r="J31" s="7"/>
      <c r="K31" s="8"/>
    </row>
    <row r="32" spans="1:11" x14ac:dyDescent="0.25">
      <c r="A32" s="4"/>
      <c r="B32" s="16"/>
      <c r="C32" s="10"/>
      <c r="D32" s="10"/>
      <c r="E32" s="10"/>
      <c r="F32" s="16"/>
      <c r="G32" s="10"/>
      <c r="H32" s="10"/>
      <c r="I32" s="16"/>
      <c r="J32" s="10"/>
      <c r="K32" s="11"/>
    </row>
    <row r="33" spans="1:11" x14ac:dyDescent="0.25">
      <c r="A33" s="4"/>
      <c r="B33" s="4"/>
      <c r="C33" s="7"/>
      <c r="D33" s="7"/>
      <c r="E33" s="7"/>
      <c r="F33" s="4"/>
      <c r="G33" s="7"/>
      <c r="H33" s="7"/>
      <c r="I33" s="4"/>
      <c r="J33" s="7"/>
      <c r="K33" s="8"/>
    </row>
    <row r="34" spans="1:11" x14ac:dyDescent="0.25">
      <c r="A34" s="4"/>
      <c r="B34" s="16"/>
      <c r="C34" s="10"/>
      <c r="D34" s="10"/>
      <c r="E34" s="10"/>
      <c r="F34" s="16"/>
      <c r="G34" s="10"/>
      <c r="H34" s="10"/>
      <c r="I34" s="16"/>
      <c r="J34" s="10"/>
      <c r="K34" s="11"/>
    </row>
    <row r="35" spans="1:11" x14ac:dyDescent="0.25">
      <c r="A35" s="4"/>
      <c r="B35" s="4"/>
      <c r="C35" s="7"/>
      <c r="D35" s="7"/>
      <c r="E35" s="7"/>
      <c r="F35" s="4"/>
      <c r="G35" s="7"/>
      <c r="H35" s="7"/>
      <c r="I35" s="4"/>
      <c r="J35" s="7"/>
      <c r="K35" s="8"/>
    </row>
    <row r="36" spans="1:11" x14ac:dyDescent="0.25">
      <c r="A36" s="4"/>
      <c r="B36" s="16"/>
      <c r="C36" s="10"/>
      <c r="D36" s="10"/>
      <c r="E36" s="10"/>
      <c r="F36" s="16"/>
      <c r="G36" s="10"/>
      <c r="H36" s="10"/>
      <c r="I36" s="16"/>
      <c r="J36" s="10"/>
      <c r="K36" s="11"/>
    </row>
    <row r="37" spans="1:11" x14ac:dyDescent="0.25">
      <c r="A37" s="4"/>
      <c r="B37" s="4"/>
      <c r="C37" s="7"/>
      <c r="D37" s="7"/>
      <c r="E37" s="7"/>
      <c r="F37" s="4"/>
      <c r="G37" s="7"/>
      <c r="H37" s="7"/>
      <c r="I37" s="4"/>
      <c r="J37" s="7"/>
      <c r="K37" s="8"/>
    </row>
    <row r="38" spans="1:11" x14ac:dyDescent="0.25">
      <c r="A38" s="4"/>
      <c r="B38" s="16"/>
      <c r="C38" s="10"/>
      <c r="D38" s="10"/>
      <c r="E38" s="10"/>
      <c r="F38" s="16"/>
      <c r="G38" s="10"/>
      <c r="H38" s="10"/>
      <c r="I38" s="16"/>
      <c r="J38" s="10"/>
      <c r="K38" s="11"/>
    </row>
    <row r="39" spans="1:11" x14ac:dyDescent="0.25">
      <c r="A39" s="4"/>
      <c r="B39" s="7"/>
      <c r="C39" s="7"/>
      <c r="D39" s="7"/>
      <c r="E39" s="7"/>
      <c r="F39" s="7"/>
      <c r="G39" s="7"/>
      <c r="H39" s="7"/>
      <c r="I39" s="7"/>
      <c r="J39" s="7"/>
      <c r="K39" s="8"/>
    </row>
    <row r="40" spans="1:11" x14ac:dyDescent="0.25">
      <c r="A40" s="4"/>
      <c r="B40" s="7"/>
      <c r="C40" s="7"/>
      <c r="D40" s="7"/>
      <c r="E40" s="7"/>
      <c r="F40" s="7"/>
      <c r="G40" s="7"/>
      <c r="H40" s="7"/>
      <c r="I40" s="7"/>
      <c r="J40" s="7"/>
      <c r="K40" s="8"/>
    </row>
    <row r="41" spans="1:11" x14ac:dyDescent="0.25">
      <c r="A41" s="4"/>
      <c r="B41" s="7" t="s">
        <v>155</v>
      </c>
      <c r="C41" s="7"/>
      <c r="D41" s="7"/>
      <c r="E41" s="7"/>
      <c r="F41" s="7"/>
      <c r="G41" s="7"/>
      <c r="H41" s="7"/>
      <c r="I41" s="7"/>
      <c r="J41" s="7"/>
      <c r="K41" s="8"/>
    </row>
    <row r="42" spans="1:11" x14ac:dyDescent="0.25">
      <c r="A42" s="4"/>
      <c r="B42" s="7" t="s">
        <v>156</v>
      </c>
      <c r="C42" s="7"/>
      <c r="D42" s="7"/>
      <c r="E42" s="7"/>
      <c r="F42" s="7"/>
      <c r="G42" s="7"/>
      <c r="H42" s="7"/>
      <c r="I42" s="7"/>
      <c r="J42" s="7"/>
      <c r="K42" s="8"/>
    </row>
    <row r="43" spans="1:11" x14ac:dyDescent="0.25">
      <c r="A43" s="4"/>
      <c r="B43" s="7" t="s">
        <v>157</v>
      </c>
      <c r="C43" s="7"/>
      <c r="D43" s="7"/>
      <c r="E43" s="7"/>
      <c r="F43" s="7"/>
      <c r="G43" s="7"/>
      <c r="H43" s="7"/>
      <c r="I43" s="7"/>
      <c r="J43" s="7"/>
      <c r="K43" s="8"/>
    </row>
    <row r="44" spans="1:11" x14ac:dyDescent="0.25">
      <c r="A44" s="4"/>
      <c r="B44" s="7"/>
      <c r="C44" s="7"/>
      <c r="D44" s="7"/>
      <c r="E44" s="7"/>
      <c r="F44" s="7"/>
      <c r="G44" s="7"/>
      <c r="H44" s="7"/>
      <c r="I44" s="7"/>
      <c r="J44" s="7"/>
      <c r="K44" s="8"/>
    </row>
    <row r="45" spans="1:11" x14ac:dyDescent="0.25">
      <c r="A45" s="4"/>
      <c r="B45" s="7"/>
      <c r="C45" s="7"/>
      <c r="D45" s="7"/>
      <c r="E45" s="7"/>
      <c r="F45" s="7"/>
      <c r="G45" s="7"/>
      <c r="H45" s="7"/>
      <c r="I45" s="7"/>
      <c r="J45" s="7"/>
      <c r="K45" s="8"/>
    </row>
    <row r="46" spans="1:11" x14ac:dyDescent="0.25">
      <c r="A46" s="16"/>
      <c r="B46" s="10"/>
      <c r="C46" s="10"/>
      <c r="D46" s="10"/>
      <c r="E46" s="10"/>
      <c r="F46" s="10"/>
      <c r="G46" s="10"/>
      <c r="H46" s="10"/>
      <c r="I46" s="10"/>
      <c r="J46" s="10"/>
      <c r="K46" s="11"/>
    </row>
    <row r="47" spans="1:11" x14ac:dyDescent="0.25">
      <c r="A47" s="4"/>
      <c r="B47" s="7" t="s">
        <v>75</v>
      </c>
      <c r="C47" s="7" t="s">
        <v>108</v>
      </c>
      <c r="D47" s="7"/>
      <c r="E47" s="7"/>
      <c r="F47" s="7"/>
      <c r="G47" s="7"/>
      <c r="H47" s="7"/>
      <c r="I47" s="7"/>
      <c r="J47" s="7"/>
      <c r="K47" s="8"/>
    </row>
    <row r="48" spans="1:11" x14ac:dyDescent="0.25">
      <c r="A48" s="4"/>
      <c r="B48" s="7"/>
      <c r="C48" s="7"/>
      <c r="D48" s="7"/>
      <c r="E48" s="7"/>
      <c r="F48" s="7"/>
      <c r="G48" s="7"/>
      <c r="H48" s="7"/>
      <c r="I48" s="7"/>
      <c r="J48" s="7"/>
      <c r="K48" s="8"/>
    </row>
    <row r="49" spans="1:11" x14ac:dyDescent="0.25">
      <c r="A49" s="16"/>
      <c r="B49" s="14" t="s">
        <v>158</v>
      </c>
      <c r="C49" s="17">
        <f>'Item 120, 130, 150, Pg 28-A'!C59</f>
        <v>42318</v>
      </c>
      <c r="D49" s="10"/>
      <c r="E49" s="10"/>
      <c r="F49" s="10"/>
      <c r="G49" s="10"/>
      <c r="H49" s="14" t="s">
        <v>142</v>
      </c>
      <c r="I49" s="10"/>
      <c r="J49" s="106">
        <f>'Item 120, 130, 150, Pg 28-A'!K59</f>
        <v>42370</v>
      </c>
      <c r="K49" s="11"/>
    </row>
    <row r="50" spans="1:11" x14ac:dyDescent="0.25">
      <c r="A50" s="4"/>
      <c r="B50" s="7"/>
      <c r="C50" s="7"/>
      <c r="D50" s="7"/>
      <c r="E50" s="7" t="s">
        <v>29</v>
      </c>
      <c r="F50" s="7"/>
      <c r="G50" s="7"/>
      <c r="H50" s="7"/>
      <c r="I50" s="7"/>
      <c r="J50" s="7"/>
      <c r="K50" s="8"/>
    </row>
    <row r="51" spans="1:11" x14ac:dyDescent="0.25">
      <c r="A51" s="4"/>
      <c r="B51" s="7"/>
      <c r="C51" s="7"/>
      <c r="D51" s="7"/>
      <c r="E51" s="7"/>
      <c r="F51" s="7"/>
      <c r="G51" s="7"/>
      <c r="H51" s="7"/>
      <c r="I51" s="7"/>
      <c r="J51" s="7"/>
      <c r="K51" s="8"/>
    </row>
    <row r="52" spans="1:11" x14ac:dyDescent="0.25">
      <c r="A52" s="4"/>
      <c r="B52" s="81" t="s">
        <v>30</v>
      </c>
      <c r="C52" s="10"/>
      <c r="D52" s="7"/>
      <c r="E52" s="19" t="s">
        <v>31</v>
      </c>
      <c r="F52" s="71"/>
      <c r="G52" s="10"/>
      <c r="H52" s="19" t="s">
        <v>32</v>
      </c>
      <c r="I52" s="71"/>
      <c r="J52" s="10"/>
      <c r="K52" s="8"/>
    </row>
    <row r="53" spans="1:11" x14ac:dyDescent="0.25">
      <c r="A53" s="16"/>
      <c r="B53" s="10"/>
      <c r="C53" s="10"/>
      <c r="D53" s="10"/>
      <c r="E53" s="10"/>
      <c r="F53" s="10"/>
      <c r="G53" s="10"/>
      <c r="H53" s="10"/>
      <c r="I53" s="10"/>
      <c r="J53" s="10"/>
      <c r="K53" s="11"/>
    </row>
  </sheetData>
  <pageMargins left="0.43" right="0.36" top="0.56999999999999995" bottom="0.48" header="0.5" footer="0.5"/>
  <pageSetup scale="9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5"/>
  <sheetViews>
    <sheetView zoomScaleNormal="100" workbookViewId="0">
      <selection activeCell="M71" sqref="M71"/>
    </sheetView>
  </sheetViews>
  <sheetFormatPr defaultRowHeight="12.5" x14ac:dyDescent="0.25"/>
  <cols>
    <col min="1" max="1" width="0.7265625" customWidth="1"/>
    <col min="2" max="2" width="9.81640625" customWidth="1"/>
    <col min="3" max="3" width="17.81640625" customWidth="1"/>
    <col min="5" max="5" width="3.1796875" customWidth="1"/>
    <col min="7" max="7" width="3.1796875" customWidth="1"/>
    <col min="9" max="9" width="3.1796875" customWidth="1"/>
    <col min="11" max="11" width="3.1796875" customWidth="1"/>
    <col min="13" max="13" width="3.1796875" customWidth="1"/>
    <col min="14" max="14" width="8.54296875" customWidth="1"/>
    <col min="15" max="15" width="3.7265625" customWidth="1"/>
    <col min="16" max="16" width="15.26953125" customWidth="1"/>
    <col min="17" max="17" width="5.54296875" customWidth="1"/>
  </cols>
  <sheetData>
    <row r="1" spans="1:17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</row>
    <row r="2" spans="1:17" x14ac:dyDescent="0.25">
      <c r="A2" s="4"/>
      <c r="B2" s="5" t="s">
        <v>0</v>
      </c>
      <c r="C2" s="6">
        <v>14</v>
      </c>
      <c r="D2" s="7"/>
      <c r="E2" s="7"/>
      <c r="F2" s="7"/>
      <c r="G2" s="7"/>
      <c r="H2" s="7"/>
      <c r="I2" s="7"/>
      <c r="J2" s="7"/>
      <c r="K2" s="7"/>
      <c r="L2" s="7"/>
      <c r="M2" s="7"/>
      <c r="N2" s="9"/>
      <c r="O2" s="6">
        <v>3</v>
      </c>
      <c r="P2" s="109" t="s">
        <v>237</v>
      </c>
      <c r="Q2" s="39" t="s">
        <v>258</v>
      </c>
    </row>
    <row r="3" spans="1:17" x14ac:dyDescent="0.25">
      <c r="A3" s="4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8"/>
    </row>
    <row r="4" spans="1:17" x14ac:dyDescent="0.25">
      <c r="A4" s="4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8"/>
    </row>
    <row r="5" spans="1:17" x14ac:dyDescent="0.25">
      <c r="A5" s="4"/>
      <c r="B5" s="5" t="s">
        <v>159</v>
      </c>
      <c r="C5" s="7"/>
      <c r="D5" s="7"/>
      <c r="E5" s="7"/>
      <c r="F5" s="7"/>
      <c r="G5" s="7"/>
      <c r="H5" s="7"/>
      <c r="I5" s="7"/>
      <c r="J5" s="7"/>
      <c r="K5" s="7"/>
      <c r="L5" s="81"/>
      <c r="M5" s="81"/>
      <c r="N5" s="7"/>
      <c r="O5" s="7"/>
      <c r="P5" s="7"/>
      <c r="Q5" s="8"/>
    </row>
    <row r="6" spans="1:17" x14ac:dyDescent="0.25">
      <c r="A6" s="16"/>
      <c r="B6" s="10" t="s">
        <v>4</v>
      </c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1"/>
    </row>
    <row r="7" spans="1:17" x14ac:dyDescent="0.25">
      <c r="A7" s="4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8"/>
    </row>
    <row r="8" spans="1:17" x14ac:dyDescent="0.25">
      <c r="A8" s="4"/>
      <c r="B8" s="7"/>
      <c r="C8" s="7"/>
      <c r="D8" s="9" t="s">
        <v>160</v>
      </c>
      <c r="E8" s="9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8"/>
    </row>
    <row r="9" spans="1:17" x14ac:dyDescent="0.25">
      <c r="A9" s="4"/>
      <c r="B9" s="7"/>
      <c r="C9" s="7"/>
      <c r="D9" s="7" t="s">
        <v>161</v>
      </c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8"/>
    </row>
    <row r="10" spans="1:17" x14ac:dyDescent="0.25">
      <c r="A10" s="4"/>
      <c r="B10" s="7"/>
      <c r="C10" s="7"/>
      <c r="D10" s="7" t="s">
        <v>162</v>
      </c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8"/>
    </row>
    <row r="11" spans="1:17" x14ac:dyDescent="0.25">
      <c r="A11" s="4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8"/>
    </row>
    <row r="12" spans="1:17" x14ac:dyDescent="0.25">
      <c r="A12" s="4"/>
      <c r="B12" s="5" t="s">
        <v>163</v>
      </c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8"/>
    </row>
    <row r="13" spans="1:17" x14ac:dyDescent="0.25">
      <c r="A13" s="4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8"/>
    </row>
    <row r="14" spans="1:17" x14ac:dyDescent="0.25">
      <c r="A14" s="4"/>
      <c r="B14" s="1"/>
      <c r="C14" s="2"/>
      <c r="D14" s="73"/>
      <c r="E14" s="74"/>
      <c r="F14" s="74"/>
      <c r="G14" s="74"/>
      <c r="H14" s="74" t="s">
        <v>164</v>
      </c>
      <c r="I14" s="74"/>
      <c r="J14" s="74"/>
      <c r="K14" s="74"/>
      <c r="L14" s="74"/>
      <c r="M14" s="74"/>
      <c r="N14" s="74"/>
      <c r="O14" s="74"/>
      <c r="P14" s="74"/>
      <c r="Q14" s="60"/>
    </row>
    <row r="15" spans="1:17" x14ac:dyDescent="0.25">
      <c r="A15" s="4"/>
      <c r="B15" s="16" t="s">
        <v>165</v>
      </c>
      <c r="C15" s="11"/>
      <c r="D15" s="38" t="s">
        <v>166</v>
      </c>
      <c r="E15" s="63"/>
      <c r="F15" s="135" t="s">
        <v>167</v>
      </c>
      <c r="G15" s="63"/>
      <c r="H15" s="136" t="s">
        <v>168</v>
      </c>
      <c r="I15" s="137"/>
      <c r="J15" s="136" t="s">
        <v>169</v>
      </c>
      <c r="K15" s="137"/>
      <c r="L15" s="136" t="s">
        <v>170</v>
      </c>
      <c r="M15" s="137"/>
      <c r="N15" s="136" t="s">
        <v>171</v>
      </c>
      <c r="O15" s="137"/>
      <c r="P15" s="136" t="s">
        <v>172</v>
      </c>
      <c r="Q15" s="138"/>
    </row>
    <row r="16" spans="1:17" x14ac:dyDescent="0.25">
      <c r="A16" s="4"/>
      <c r="B16" s="4"/>
      <c r="C16" s="8"/>
      <c r="D16" s="7"/>
      <c r="E16" s="3"/>
      <c r="F16" s="4"/>
      <c r="G16" s="3"/>
      <c r="H16" s="4"/>
      <c r="I16" s="3"/>
      <c r="J16" s="4"/>
      <c r="K16" s="3"/>
      <c r="L16" s="4"/>
      <c r="M16" s="3"/>
      <c r="N16" s="4"/>
      <c r="O16" s="3"/>
      <c r="P16" s="4"/>
      <c r="Q16" s="3"/>
    </row>
    <row r="17" spans="1:17" x14ac:dyDescent="0.25">
      <c r="A17" s="4"/>
      <c r="B17" s="16" t="s">
        <v>173</v>
      </c>
      <c r="C17" s="11"/>
      <c r="D17" s="131">
        <v>10.11</v>
      </c>
      <c r="E17" s="83"/>
      <c r="F17" s="131">
        <v>12.15</v>
      </c>
      <c r="G17" s="83"/>
      <c r="H17" s="131">
        <v>16.690000000000001</v>
      </c>
      <c r="I17" s="83"/>
      <c r="J17" s="131">
        <v>20.59</v>
      </c>
      <c r="K17" s="83"/>
      <c r="L17" s="131">
        <v>23.32</v>
      </c>
      <c r="M17" s="83"/>
      <c r="N17" s="131">
        <v>30.89</v>
      </c>
      <c r="O17" s="83"/>
      <c r="P17" s="131">
        <v>37.340000000000003</v>
      </c>
      <c r="Q17" s="83"/>
    </row>
    <row r="18" spans="1:17" x14ac:dyDescent="0.25">
      <c r="A18" s="4"/>
      <c r="B18" s="73" t="s">
        <v>174</v>
      </c>
      <c r="C18" s="60"/>
      <c r="D18" s="132">
        <v>16.670000000000002</v>
      </c>
      <c r="E18" s="125" t="s">
        <v>59</v>
      </c>
      <c r="F18" s="132">
        <v>24.98</v>
      </c>
      <c r="G18" s="125" t="s">
        <v>59</v>
      </c>
      <c r="H18" s="132">
        <v>33.21</v>
      </c>
      <c r="I18" s="125" t="s">
        <v>59</v>
      </c>
      <c r="J18" s="132">
        <v>46.64</v>
      </c>
      <c r="K18" s="125" t="s">
        <v>59</v>
      </c>
      <c r="L18" s="132">
        <v>61.77</v>
      </c>
      <c r="M18" s="83" t="s">
        <v>59</v>
      </c>
      <c r="N18" s="132">
        <v>89.62</v>
      </c>
      <c r="O18" s="125" t="s">
        <v>59</v>
      </c>
      <c r="P18" s="132">
        <v>117.6</v>
      </c>
      <c r="Q18" s="125" t="s">
        <v>59</v>
      </c>
    </row>
    <row r="19" spans="1:17" x14ac:dyDescent="0.25">
      <c r="A19" s="4"/>
      <c r="B19" s="73" t="s">
        <v>175</v>
      </c>
      <c r="C19" s="60"/>
      <c r="D19" s="132">
        <f>D18</f>
        <v>16.670000000000002</v>
      </c>
      <c r="E19" s="125" t="s">
        <v>59</v>
      </c>
      <c r="F19" s="132">
        <f>F18</f>
        <v>24.98</v>
      </c>
      <c r="G19" s="125" t="s">
        <v>59</v>
      </c>
      <c r="H19" s="132">
        <f>H18</f>
        <v>33.21</v>
      </c>
      <c r="I19" s="125" t="s">
        <v>59</v>
      </c>
      <c r="J19" s="132">
        <f>J18</f>
        <v>46.64</v>
      </c>
      <c r="K19" s="125" t="s">
        <v>59</v>
      </c>
      <c r="L19" s="132">
        <f>L18</f>
        <v>61.77</v>
      </c>
      <c r="M19" s="83" t="s">
        <v>59</v>
      </c>
      <c r="N19" s="132">
        <f>N18</f>
        <v>89.62</v>
      </c>
      <c r="O19" s="125" t="s">
        <v>59</v>
      </c>
      <c r="P19" s="132">
        <f>P18</f>
        <v>117.6</v>
      </c>
      <c r="Q19" s="125" t="s">
        <v>59</v>
      </c>
    </row>
    <row r="20" spans="1:17" x14ac:dyDescent="0.25">
      <c r="A20" s="4"/>
      <c r="B20" s="4" t="s">
        <v>176</v>
      </c>
      <c r="C20" s="8"/>
      <c r="D20" s="132">
        <v>44.81</v>
      </c>
      <c r="E20" s="125" t="s">
        <v>59</v>
      </c>
      <c r="F20" s="132">
        <v>63.68</v>
      </c>
      <c r="G20" s="125" t="s">
        <v>59</v>
      </c>
      <c r="H20" s="132">
        <v>74.28</v>
      </c>
      <c r="I20" s="125" t="s">
        <v>59</v>
      </c>
      <c r="J20" s="132">
        <v>97.83</v>
      </c>
      <c r="K20" s="125" t="s">
        <v>59</v>
      </c>
      <c r="L20" s="132">
        <v>114.92</v>
      </c>
      <c r="M20" s="83" t="s">
        <v>59</v>
      </c>
      <c r="N20" s="132">
        <v>154.4</v>
      </c>
      <c r="O20" s="125" t="s">
        <v>59</v>
      </c>
      <c r="P20" s="132">
        <v>191.71</v>
      </c>
      <c r="Q20" s="125" t="s">
        <v>59</v>
      </c>
    </row>
    <row r="21" spans="1:17" x14ac:dyDescent="0.25">
      <c r="A21" s="4"/>
      <c r="B21" s="73"/>
      <c r="C21" s="74"/>
      <c r="D21" s="85"/>
      <c r="E21" s="85"/>
      <c r="F21" s="86"/>
      <c r="G21" s="86"/>
      <c r="H21" s="85"/>
      <c r="I21" s="85"/>
      <c r="J21" s="85"/>
      <c r="K21" s="85"/>
      <c r="L21" s="86"/>
      <c r="M21" s="86"/>
      <c r="N21" s="86"/>
      <c r="O21" s="86"/>
      <c r="P21" s="86"/>
      <c r="Q21" s="3"/>
    </row>
    <row r="22" spans="1:17" x14ac:dyDescent="0.25">
      <c r="A22" s="4"/>
      <c r="B22" s="73" t="s">
        <v>177</v>
      </c>
      <c r="C22" s="60"/>
      <c r="D22" s="87"/>
      <c r="E22" s="88"/>
      <c r="F22" s="88"/>
      <c r="G22" s="88"/>
      <c r="H22" s="88" t="s">
        <v>178</v>
      </c>
      <c r="I22" s="88"/>
      <c r="J22" s="88"/>
      <c r="K22" s="88"/>
      <c r="L22" s="88"/>
      <c r="M22" s="88"/>
      <c r="N22" s="88"/>
      <c r="O22" s="88"/>
      <c r="P22" s="88"/>
      <c r="Q22" s="60"/>
    </row>
    <row r="23" spans="1:17" x14ac:dyDescent="0.25">
      <c r="A23" s="4"/>
      <c r="B23" s="16" t="s">
        <v>179</v>
      </c>
      <c r="C23" s="11"/>
      <c r="D23" s="131">
        <v>51.84</v>
      </c>
      <c r="E23" s="83"/>
      <c r="F23" s="131">
        <f>D23</f>
        <v>51.84</v>
      </c>
      <c r="G23" s="83"/>
      <c r="H23" s="131">
        <f>D23</f>
        <v>51.84</v>
      </c>
      <c r="I23" s="83"/>
      <c r="J23" s="131">
        <f>D23</f>
        <v>51.84</v>
      </c>
      <c r="K23" s="83"/>
      <c r="L23" s="131">
        <f>D23</f>
        <v>51.84</v>
      </c>
      <c r="M23" s="83"/>
      <c r="N23" s="134">
        <v>58.86</v>
      </c>
      <c r="O23" s="83"/>
      <c r="P23" s="134">
        <v>58.86</v>
      </c>
      <c r="Q23" s="83"/>
    </row>
    <row r="24" spans="1:17" x14ac:dyDescent="0.25">
      <c r="A24" s="4"/>
      <c r="B24" s="73" t="s">
        <v>180</v>
      </c>
      <c r="C24" s="60"/>
      <c r="D24" s="132">
        <v>20.420000000000002</v>
      </c>
      <c r="E24" s="125" t="s">
        <v>59</v>
      </c>
      <c r="F24" s="132">
        <v>30.74</v>
      </c>
      <c r="G24" s="125" t="s">
        <v>59</v>
      </c>
      <c r="H24" s="132">
        <v>39.4</v>
      </c>
      <c r="I24" s="125" t="s">
        <v>59</v>
      </c>
      <c r="J24" s="132">
        <v>55.44</v>
      </c>
      <c r="K24" s="125" t="s">
        <v>59</v>
      </c>
      <c r="L24" s="132">
        <v>73.989999999999995</v>
      </c>
      <c r="M24" s="125" t="s">
        <v>59</v>
      </c>
      <c r="N24" s="132">
        <v>104.98</v>
      </c>
      <c r="O24" s="125" t="s">
        <v>59</v>
      </c>
      <c r="P24" s="132">
        <v>141.55000000000001</v>
      </c>
      <c r="Q24" s="125" t="s">
        <v>59</v>
      </c>
    </row>
    <row r="25" spans="1:17" x14ac:dyDescent="0.25">
      <c r="A25" s="4"/>
      <c r="B25" s="73" t="s">
        <v>181</v>
      </c>
      <c r="C25" s="60"/>
      <c r="D25" s="132">
        <v>2.23</v>
      </c>
      <c r="E25" s="83"/>
      <c r="F25" s="132">
        <f>D25</f>
        <v>2.23</v>
      </c>
      <c r="G25" s="83"/>
      <c r="H25" s="132">
        <f>D25</f>
        <v>2.23</v>
      </c>
      <c r="I25" s="83"/>
      <c r="J25" s="132">
        <f>D25</f>
        <v>2.23</v>
      </c>
      <c r="K25" s="83"/>
      <c r="L25" s="132">
        <f>D25</f>
        <v>2.23</v>
      </c>
      <c r="M25" s="83"/>
      <c r="N25" s="132">
        <v>4.92</v>
      </c>
      <c r="O25" s="83"/>
      <c r="P25" s="132">
        <v>7.1</v>
      </c>
      <c r="Q25" s="83"/>
    </row>
    <row r="26" spans="1:17" x14ac:dyDescent="0.25">
      <c r="A26" s="4"/>
      <c r="B26" s="73" t="s">
        <v>182</v>
      </c>
      <c r="C26" s="60"/>
      <c r="D26" s="131">
        <v>22.3</v>
      </c>
      <c r="E26" s="83"/>
      <c r="F26" s="133">
        <v>24.53</v>
      </c>
      <c r="G26" s="84"/>
      <c r="H26" s="133">
        <v>33.44</v>
      </c>
      <c r="I26" s="83"/>
      <c r="J26" s="133">
        <v>40.130000000000003</v>
      </c>
      <c r="K26" s="83"/>
      <c r="L26" s="133">
        <v>44.59</v>
      </c>
      <c r="M26" s="83"/>
      <c r="N26" s="131">
        <v>59.02</v>
      </c>
      <c r="O26" s="83"/>
      <c r="P26" s="131">
        <v>85.25</v>
      </c>
      <c r="Q26" s="83"/>
    </row>
    <row r="27" spans="1:17" x14ac:dyDescent="0.25">
      <c r="A27" s="4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8"/>
    </row>
    <row r="28" spans="1:17" x14ac:dyDescent="0.25">
      <c r="A28" s="4"/>
      <c r="B28" s="89" t="s">
        <v>183</v>
      </c>
      <c r="C28" s="9" t="s">
        <v>184</v>
      </c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8"/>
    </row>
    <row r="29" spans="1:17" x14ac:dyDescent="0.25">
      <c r="A29" s="4"/>
      <c r="B29" s="7"/>
      <c r="C29" s="7" t="s">
        <v>185</v>
      </c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8"/>
    </row>
    <row r="30" spans="1:17" x14ac:dyDescent="0.25">
      <c r="A30" s="4"/>
      <c r="B30" s="7"/>
      <c r="C30" s="7" t="s">
        <v>186</v>
      </c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8"/>
    </row>
    <row r="31" spans="1:17" x14ac:dyDescent="0.25">
      <c r="A31" s="4"/>
      <c r="B31" s="7"/>
      <c r="C31" s="7" t="s">
        <v>187</v>
      </c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8"/>
    </row>
    <row r="32" spans="1:17" x14ac:dyDescent="0.25">
      <c r="A32" s="4"/>
      <c r="B32" s="7" t="s">
        <v>188</v>
      </c>
      <c r="C32" s="9" t="s">
        <v>189</v>
      </c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8"/>
    </row>
    <row r="33" spans="1:17" x14ac:dyDescent="0.25">
      <c r="A33" s="4"/>
      <c r="B33" s="7"/>
      <c r="C33" s="7" t="s">
        <v>190</v>
      </c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8"/>
    </row>
    <row r="34" spans="1:17" x14ac:dyDescent="0.25">
      <c r="A34" s="4"/>
      <c r="B34" s="7" t="s">
        <v>191</v>
      </c>
      <c r="C34" s="7" t="s">
        <v>192</v>
      </c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8"/>
    </row>
    <row r="35" spans="1:17" x14ac:dyDescent="0.25">
      <c r="A35" s="4"/>
      <c r="B35" s="7"/>
      <c r="C35" s="7" t="s">
        <v>193</v>
      </c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8"/>
    </row>
    <row r="36" spans="1:17" x14ac:dyDescent="0.25">
      <c r="A36" s="4"/>
      <c r="B36" s="7"/>
      <c r="C36" s="7" t="s">
        <v>194</v>
      </c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8"/>
    </row>
    <row r="37" spans="1:17" x14ac:dyDescent="0.25">
      <c r="A37" s="4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8"/>
    </row>
    <row r="38" spans="1:17" x14ac:dyDescent="0.25">
      <c r="A38" s="4"/>
      <c r="B38" s="7" t="s">
        <v>195</v>
      </c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8"/>
    </row>
    <row r="39" spans="1:17" x14ac:dyDescent="0.25">
      <c r="A39" s="4"/>
      <c r="B39" s="7"/>
      <c r="C39" s="107" t="s">
        <v>271</v>
      </c>
      <c r="D39" s="7"/>
      <c r="E39" s="7"/>
      <c r="F39" s="7"/>
      <c r="G39" s="7"/>
      <c r="H39" s="107" t="s">
        <v>272</v>
      </c>
      <c r="I39" s="12"/>
      <c r="J39" s="7"/>
      <c r="K39" s="7"/>
      <c r="L39" s="7"/>
      <c r="M39" s="7"/>
      <c r="N39" s="7"/>
      <c r="O39" s="7"/>
      <c r="P39" s="7"/>
      <c r="Q39" s="8"/>
    </row>
    <row r="40" spans="1:17" x14ac:dyDescent="0.25">
      <c r="A40" s="4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8"/>
    </row>
    <row r="41" spans="1:17" x14ac:dyDescent="0.25">
      <c r="A41" s="4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8"/>
    </row>
    <row r="42" spans="1:17" x14ac:dyDescent="0.25">
      <c r="A42" s="4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8"/>
    </row>
    <row r="43" spans="1:17" x14ac:dyDescent="0.25">
      <c r="A43" s="4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8"/>
    </row>
    <row r="44" spans="1:17" x14ac:dyDescent="0.25">
      <c r="A44" s="4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8"/>
    </row>
    <row r="45" spans="1:17" x14ac:dyDescent="0.25">
      <c r="A45" s="4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8"/>
    </row>
    <row r="46" spans="1:17" x14ac:dyDescent="0.25">
      <c r="A46" s="4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8"/>
    </row>
    <row r="47" spans="1:17" x14ac:dyDescent="0.25">
      <c r="A47" s="16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1"/>
    </row>
    <row r="48" spans="1:17" x14ac:dyDescent="0.25">
      <c r="A48" s="4"/>
      <c r="B48" s="7" t="s">
        <v>75</v>
      </c>
      <c r="C48" s="7" t="s">
        <v>265</v>
      </c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3"/>
    </row>
    <row r="49" spans="1:17" x14ac:dyDescent="0.25">
      <c r="A49" s="4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8"/>
    </row>
    <row r="50" spans="1:17" x14ac:dyDescent="0.25">
      <c r="A50" s="16"/>
      <c r="B50" s="14" t="s">
        <v>158</v>
      </c>
      <c r="C50" s="17">
        <f>'Item 230, Pg 34'!C49</f>
        <v>42318</v>
      </c>
      <c r="D50" s="10"/>
      <c r="E50" s="10"/>
      <c r="F50" s="10"/>
      <c r="G50" s="10"/>
      <c r="H50" s="10"/>
      <c r="I50" s="10"/>
      <c r="J50" s="10"/>
      <c r="K50" s="10"/>
      <c r="L50" s="110" t="s">
        <v>266</v>
      </c>
      <c r="M50" s="14"/>
      <c r="N50" s="10"/>
      <c r="O50" s="10"/>
      <c r="P50" s="106">
        <f>'Item 230, Pg 34'!J49</f>
        <v>42370</v>
      </c>
      <c r="Q50" s="11"/>
    </row>
    <row r="51" spans="1:17" x14ac:dyDescent="0.25">
      <c r="A51" s="4"/>
      <c r="B51" s="7"/>
      <c r="C51" s="7"/>
      <c r="F51" s="7" t="s">
        <v>29</v>
      </c>
      <c r="G51" s="7"/>
      <c r="H51" s="7"/>
      <c r="I51" s="7"/>
      <c r="J51" s="7"/>
      <c r="K51" s="7"/>
      <c r="L51" s="7"/>
      <c r="M51" s="7"/>
      <c r="N51" s="7"/>
      <c r="O51" s="7"/>
      <c r="P51" s="7"/>
      <c r="Q51" s="8"/>
    </row>
    <row r="52" spans="1:17" x14ac:dyDescent="0.25">
      <c r="A52" s="4"/>
      <c r="B52" s="7"/>
      <c r="C52" s="7"/>
      <c r="D52" s="7"/>
      <c r="E52" s="7"/>
      <c r="F52" s="7"/>
      <c r="G52" s="7"/>
      <c r="H52" s="7"/>
      <c r="I52" s="7"/>
      <c r="J52" s="7"/>
      <c r="K52" s="7"/>
      <c r="L52" s="19"/>
      <c r="M52" s="19"/>
      <c r="N52" s="7"/>
      <c r="O52" s="7"/>
      <c r="P52" s="7"/>
      <c r="Q52" s="8"/>
    </row>
    <row r="53" spans="1:17" x14ac:dyDescent="0.25">
      <c r="A53" s="4"/>
      <c r="B53" s="7" t="s">
        <v>196</v>
      </c>
      <c r="C53" s="10"/>
      <c r="D53" s="7"/>
      <c r="E53" s="7"/>
      <c r="F53" s="19" t="s">
        <v>31</v>
      </c>
      <c r="G53" s="19"/>
      <c r="H53" s="10"/>
      <c r="I53" s="10"/>
      <c r="J53" s="10"/>
      <c r="K53" s="7"/>
      <c r="L53" s="19" t="s">
        <v>32</v>
      </c>
      <c r="M53" s="19"/>
      <c r="N53" s="10"/>
      <c r="O53" s="10"/>
      <c r="P53" s="10"/>
      <c r="Q53" s="8"/>
    </row>
    <row r="54" spans="1:17" x14ac:dyDescent="0.25">
      <c r="A54" s="4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8"/>
    </row>
    <row r="55" spans="1:17" x14ac:dyDescent="0.25">
      <c r="A55" s="16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1"/>
    </row>
  </sheetData>
  <pageMargins left="0.75" right="0.75" top="1" bottom="1" header="0.5" footer="0.5"/>
  <pageSetup scale="74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4"/>
  <sheetViews>
    <sheetView zoomScaleNormal="100" workbookViewId="0">
      <selection activeCell="M71" sqref="M71"/>
    </sheetView>
  </sheetViews>
  <sheetFormatPr defaultRowHeight="12.5" x14ac:dyDescent="0.25"/>
  <cols>
    <col min="1" max="1" width="1.453125" customWidth="1"/>
    <col min="2" max="2" width="10.453125" customWidth="1"/>
    <col min="3" max="3" width="17.7265625" customWidth="1"/>
    <col min="6" max="6" width="7.26953125" customWidth="1"/>
    <col min="7" max="7" width="11.26953125" customWidth="1"/>
    <col min="8" max="8" width="3.7265625" customWidth="1"/>
    <col min="10" max="10" width="4.453125" customWidth="1"/>
    <col min="11" max="11" width="20.54296875" customWidth="1"/>
  </cols>
  <sheetData>
    <row r="1" spans="1:11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3"/>
    </row>
    <row r="2" spans="1:11" x14ac:dyDescent="0.25">
      <c r="A2" s="4"/>
      <c r="B2" s="5" t="s">
        <v>111</v>
      </c>
      <c r="C2" s="6">
        <v>14</v>
      </c>
      <c r="D2" s="7"/>
      <c r="E2" s="7"/>
      <c r="F2" s="7"/>
      <c r="G2" s="7"/>
      <c r="H2" s="7"/>
      <c r="I2" s="7"/>
      <c r="J2" s="14">
        <v>3</v>
      </c>
      <c r="K2" s="8" t="s">
        <v>267</v>
      </c>
    </row>
    <row r="3" spans="1:11" x14ac:dyDescent="0.25">
      <c r="A3" s="4"/>
      <c r="B3" s="7"/>
      <c r="C3" s="7"/>
      <c r="D3" s="7"/>
      <c r="E3" s="7"/>
      <c r="F3" s="7"/>
      <c r="G3" s="7"/>
      <c r="H3" s="7"/>
      <c r="I3" s="7"/>
      <c r="J3" s="7"/>
      <c r="K3" s="8"/>
    </row>
    <row r="4" spans="1:11" x14ac:dyDescent="0.25">
      <c r="A4" s="4"/>
      <c r="B4" s="7"/>
      <c r="C4" s="7"/>
      <c r="D4" s="7"/>
      <c r="E4" s="7"/>
      <c r="F4" s="7"/>
      <c r="G4" s="7"/>
      <c r="H4" s="7"/>
      <c r="I4" s="7"/>
      <c r="J4" s="7"/>
      <c r="K4" s="8"/>
    </row>
    <row r="5" spans="1:11" x14ac:dyDescent="0.25">
      <c r="A5" s="4"/>
      <c r="B5" s="5" t="s">
        <v>159</v>
      </c>
      <c r="C5" s="7"/>
      <c r="D5" s="7"/>
      <c r="E5" s="7"/>
      <c r="F5" s="7"/>
      <c r="G5" s="7"/>
      <c r="H5" s="81"/>
      <c r="I5" s="7"/>
      <c r="J5" s="7"/>
      <c r="K5" s="8"/>
    </row>
    <row r="6" spans="1:11" x14ac:dyDescent="0.25">
      <c r="A6" s="16"/>
      <c r="B6" s="10" t="s">
        <v>4</v>
      </c>
      <c r="C6" s="10"/>
      <c r="D6" s="10"/>
      <c r="E6" s="10"/>
      <c r="F6" s="10"/>
      <c r="G6" s="10"/>
      <c r="H6" s="10"/>
      <c r="I6" s="10"/>
      <c r="J6" s="10"/>
      <c r="K6" s="11"/>
    </row>
    <row r="7" spans="1:11" x14ac:dyDescent="0.25">
      <c r="A7" s="4"/>
      <c r="B7" s="7"/>
      <c r="C7" s="7"/>
      <c r="D7" s="7"/>
      <c r="E7" s="7"/>
      <c r="F7" s="7"/>
      <c r="G7" s="7"/>
      <c r="H7" s="7"/>
      <c r="I7" s="7"/>
      <c r="J7" s="7"/>
      <c r="K7" s="8"/>
    </row>
    <row r="8" spans="1:11" x14ac:dyDescent="0.25">
      <c r="A8" s="4"/>
      <c r="B8" s="7"/>
      <c r="C8" s="7"/>
      <c r="D8" s="7"/>
      <c r="E8" s="7"/>
      <c r="F8" s="7"/>
      <c r="G8" s="7"/>
      <c r="H8" s="7"/>
      <c r="I8" s="7"/>
      <c r="J8" s="7"/>
      <c r="K8" s="8"/>
    </row>
    <row r="9" spans="1:11" x14ac:dyDescent="0.25">
      <c r="A9" s="4"/>
      <c r="B9" s="7"/>
      <c r="C9" s="7"/>
      <c r="D9" s="9" t="s">
        <v>197</v>
      </c>
      <c r="E9" s="7"/>
      <c r="F9" s="7"/>
      <c r="G9" s="7"/>
      <c r="H9" s="7"/>
      <c r="I9" s="7"/>
      <c r="J9" s="7"/>
      <c r="K9" s="8"/>
    </row>
    <row r="10" spans="1:11" x14ac:dyDescent="0.25">
      <c r="A10" s="4"/>
      <c r="B10" s="7"/>
      <c r="C10" s="7"/>
      <c r="D10" s="7" t="s">
        <v>198</v>
      </c>
      <c r="E10" s="7"/>
      <c r="F10" s="7"/>
      <c r="G10" s="7"/>
      <c r="H10" s="7"/>
      <c r="I10" s="7"/>
      <c r="J10" s="7"/>
      <c r="K10" s="8"/>
    </row>
    <row r="11" spans="1:11" x14ac:dyDescent="0.25">
      <c r="A11" s="4"/>
      <c r="B11" s="7"/>
      <c r="C11" s="7"/>
      <c r="D11" s="7"/>
      <c r="E11" s="7" t="s">
        <v>199</v>
      </c>
      <c r="F11" s="7"/>
      <c r="G11" s="7"/>
      <c r="H11" s="7"/>
      <c r="I11" s="7"/>
      <c r="J11" s="7"/>
      <c r="K11" s="8"/>
    </row>
    <row r="12" spans="1:11" x14ac:dyDescent="0.25">
      <c r="A12" s="4"/>
      <c r="B12" s="7"/>
      <c r="C12" s="7"/>
      <c r="D12" s="7"/>
      <c r="E12" s="7" t="s">
        <v>200</v>
      </c>
      <c r="F12" s="7"/>
      <c r="G12" s="7"/>
      <c r="H12" s="7"/>
      <c r="I12" s="7"/>
      <c r="J12" s="7"/>
      <c r="K12" s="8"/>
    </row>
    <row r="13" spans="1:11" x14ac:dyDescent="0.25">
      <c r="A13" s="4"/>
      <c r="B13" s="7"/>
      <c r="C13" s="7"/>
      <c r="D13" s="7"/>
      <c r="E13" s="7"/>
      <c r="F13" s="7"/>
      <c r="G13" s="7"/>
      <c r="H13" s="7"/>
      <c r="I13" s="7"/>
      <c r="J13" s="7"/>
      <c r="K13" s="8"/>
    </row>
    <row r="14" spans="1:11" x14ac:dyDescent="0.25">
      <c r="A14" s="4"/>
      <c r="B14" s="10" t="s">
        <v>201</v>
      </c>
      <c r="C14" s="10"/>
      <c r="D14" s="10"/>
      <c r="E14" s="10"/>
      <c r="F14" s="10"/>
      <c r="G14" s="10"/>
      <c r="H14" s="10"/>
      <c r="I14" s="10"/>
      <c r="J14" s="10"/>
      <c r="K14" s="11"/>
    </row>
    <row r="15" spans="1:11" x14ac:dyDescent="0.25">
      <c r="A15" s="4"/>
      <c r="B15" s="7"/>
      <c r="C15" s="7"/>
      <c r="D15" s="7"/>
      <c r="E15" s="7"/>
      <c r="F15" s="7"/>
      <c r="G15" s="7"/>
      <c r="H15" s="7"/>
      <c r="I15" s="7"/>
      <c r="J15" s="7"/>
      <c r="K15" s="8"/>
    </row>
    <row r="16" spans="1:11" x14ac:dyDescent="0.25">
      <c r="A16" s="4"/>
      <c r="B16" s="1"/>
      <c r="C16" s="2"/>
      <c r="D16" s="3"/>
      <c r="E16" s="2"/>
      <c r="F16" s="2"/>
      <c r="G16" s="2" t="s">
        <v>164</v>
      </c>
      <c r="H16" s="2"/>
      <c r="I16" s="2"/>
      <c r="J16" s="2"/>
      <c r="K16" s="3"/>
    </row>
    <row r="17" spans="1:11" x14ac:dyDescent="0.25">
      <c r="A17" s="4"/>
      <c r="B17" s="4" t="s">
        <v>165</v>
      </c>
      <c r="C17" s="7"/>
      <c r="D17" s="8"/>
      <c r="E17" s="2" t="s">
        <v>202</v>
      </c>
      <c r="F17" s="3"/>
      <c r="G17" s="139" t="s">
        <v>203</v>
      </c>
      <c r="H17" s="140"/>
      <c r="I17" s="139" t="s">
        <v>204</v>
      </c>
      <c r="J17" s="2"/>
      <c r="K17" s="76"/>
    </row>
    <row r="18" spans="1:11" x14ac:dyDescent="0.25">
      <c r="A18" s="4"/>
      <c r="B18" s="16"/>
      <c r="C18" s="10"/>
      <c r="D18" s="11"/>
      <c r="E18" s="10" t="s">
        <v>205</v>
      </c>
      <c r="F18" s="11"/>
      <c r="G18" s="16"/>
      <c r="H18" s="11"/>
      <c r="I18" s="16"/>
      <c r="J18" s="10"/>
      <c r="K18" s="77"/>
    </row>
    <row r="19" spans="1:11" x14ac:dyDescent="0.25">
      <c r="A19" s="4"/>
      <c r="B19" s="73" t="s">
        <v>206</v>
      </c>
      <c r="C19" s="74"/>
      <c r="D19" s="60"/>
      <c r="E19" s="90">
        <v>4.0199999999999996</v>
      </c>
      <c r="F19" s="10" t="s">
        <v>59</v>
      </c>
      <c r="G19" s="90">
        <v>7.86</v>
      </c>
      <c r="H19" s="60" t="s">
        <v>59</v>
      </c>
      <c r="I19" s="141">
        <v>9.65</v>
      </c>
      <c r="J19" s="10" t="s">
        <v>59</v>
      </c>
      <c r="K19" s="53"/>
    </row>
    <row r="20" spans="1:11" x14ac:dyDescent="0.25">
      <c r="A20" s="4"/>
      <c r="B20" s="73" t="s">
        <v>207</v>
      </c>
      <c r="C20" s="74"/>
      <c r="D20" s="60"/>
      <c r="E20" s="91">
        <f>E19</f>
        <v>4.0199999999999996</v>
      </c>
      <c r="F20" s="10" t="s">
        <v>59</v>
      </c>
      <c r="G20" s="73"/>
      <c r="H20" s="60"/>
      <c r="I20" s="73"/>
      <c r="J20" s="143"/>
      <c r="K20" s="53"/>
    </row>
    <row r="21" spans="1:11" x14ac:dyDescent="0.25">
      <c r="A21" s="4"/>
      <c r="B21" s="73" t="s">
        <v>208</v>
      </c>
      <c r="C21" s="74"/>
      <c r="D21" s="60"/>
      <c r="E21" s="91">
        <f>E19</f>
        <v>4.0199999999999996</v>
      </c>
      <c r="F21" s="10" t="s">
        <v>59</v>
      </c>
      <c r="G21" s="73"/>
      <c r="H21" s="60"/>
      <c r="I21" s="73"/>
      <c r="J21" s="143"/>
      <c r="K21" s="53"/>
    </row>
    <row r="22" spans="1:11" x14ac:dyDescent="0.25">
      <c r="A22" s="4"/>
      <c r="B22" s="73" t="s">
        <v>209</v>
      </c>
      <c r="C22" s="74"/>
      <c r="D22" s="60"/>
      <c r="E22" s="91">
        <f>E19</f>
        <v>4.0199999999999996</v>
      </c>
      <c r="F22" s="10" t="s">
        <v>59</v>
      </c>
      <c r="G22" s="73"/>
      <c r="H22" s="60"/>
      <c r="I22" s="73"/>
      <c r="J22" s="143"/>
      <c r="K22" s="53"/>
    </row>
    <row r="23" spans="1:11" x14ac:dyDescent="0.25">
      <c r="A23" s="4"/>
      <c r="B23" s="73" t="s">
        <v>176</v>
      </c>
      <c r="C23" s="74"/>
      <c r="D23" s="60"/>
      <c r="E23" s="91">
        <v>11.54</v>
      </c>
      <c r="F23" s="10" t="s">
        <v>59</v>
      </c>
      <c r="G23" s="90">
        <v>15.71</v>
      </c>
      <c r="H23" s="11" t="s">
        <v>59</v>
      </c>
      <c r="I23" s="142">
        <v>19.28</v>
      </c>
      <c r="J23" s="10" t="s">
        <v>59</v>
      </c>
      <c r="K23" s="53"/>
    </row>
    <row r="24" spans="1:11" x14ac:dyDescent="0.25">
      <c r="A24" s="4"/>
      <c r="B24" s="73" t="s">
        <v>210</v>
      </c>
      <c r="C24" s="74"/>
      <c r="D24" s="60"/>
      <c r="E24" s="91">
        <v>18.14</v>
      </c>
      <c r="F24" s="10" t="s">
        <v>59</v>
      </c>
      <c r="G24" s="91">
        <v>34.03</v>
      </c>
      <c r="H24" s="11" t="s">
        <v>59</v>
      </c>
      <c r="I24" s="91">
        <v>41.8</v>
      </c>
      <c r="J24" s="10" t="s">
        <v>59</v>
      </c>
      <c r="K24" s="53"/>
    </row>
    <row r="25" spans="1:11" x14ac:dyDescent="0.25">
      <c r="A25" s="4"/>
      <c r="B25" s="16"/>
      <c r="C25" s="10"/>
      <c r="D25" s="10"/>
      <c r="E25" s="10"/>
      <c r="F25" s="10"/>
      <c r="G25" s="10"/>
      <c r="H25" s="10"/>
      <c r="I25" s="10"/>
      <c r="J25" s="10"/>
      <c r="K25" s="60"/>
    </row>
    <row r="26" spans="1:11" x14ac:dyDescent="0.25">
      <c r="A26" s="4"/>
      <c r="B26" s="73" t="s">
        <v>177</v>
      </c>
      <c r="C26" s="74"/>
      <c r="D26" s="60"/>
      <c r="E26" s="10"/>
      <c r="F26" s="10"/>
      <c r="G26" s="10"/>
      <c r="H26" s="10"/>
      <c r="I26" s="10"/>
      <c r="J26" s="10"/>
      <c r="K26" s="11"/>
    </row>
    <row r="27" spans="1:11" x14ac:dyDescent="0.25">
      <c r="A27" s="4"/>
      <c r="B27" s="16" t="s">
        <v>180</v>
      </c>
      <c r="C27" s="10"/>
      <c r="D27" s="11"/>
      <c r="E27" s="91"/>
      <c r="F27" s="10"/>
      <c r="G27" s="91"/>
      <c r="H27" s="11"/>
      <c r="I27" s="91"/>
      <c r="J27" s="10"/>
      <c r="K27" s="53"/>
    </row>
    <row r="28" spans="1:11" x14ac:dyDescent="0.25">
      <c r="A28" s="4"/>
      <c r="B28" s="7"/>
      <c r="C28" s="7"/>
      <c r="D28" s="7"/>
      <c r="E28" s="7"/>
      <c r="F28" s="7"/>
      <c r="G28" s="7"/>
      <c r="H28" s="7"/>
      <c r="I28" s="7"/>
      <c r="J28" s="7"/>
      <c r="K28" s="8"/>
    </row>
    <row r="29" spans="1:11" x14ac:dyDescent="0.25">
      <c r="A29" s="4"/>
      <c r="B29" s="7" t="s">
        <v>183</v>
      </c>
      <c r="C29" s="9" t="s">
        <v>211</v>
      </c>
      <c r="D29" s="7"/>
      <c r="E29" s="7" t="s">
        <v>212</v>
      </c>
      <c r="F29" s="7"/>
      <c r="G29" s="7"/>
      <c r="H29" s="7"/>
      <c r="I29" s="7"/>
      <c r="J29" s="7"/>
      <c r="K29" s="8"/>
    </row>
    <row r="30" spans="1:11" x14ac:dyDescent="0.25">
      <c r="A30" s="4"/>
      <c r="B30" s="7"/>
      <c r="C30" s="7" t="s">
        <v>213</v>
      </c>
      <c r="D30" s="7"/>
      <c r="E30" s="7"/>
      <c r="F30" s="7"/>
      <c r="G30" s="7"/>
      <c r="H30" s="7"/>
      <c r="I30" s="7"/>
      <c r="J30" s="7"/>
      <c r="K30" s="8"/>
    </row>
    <row r="31" spans="1:11" x14ac:dyDescent="0.25">
      <c r="A31" s="4"/>
      <c r="B31" s="7"/>
      <c r="C31" s="7" t="s">
        <v>186</v>
      </c>
      <c r="D31" s="7"/>
      <c r="E31" s="7"/>
      <c r="F31" s="7"/>
      <c r="G31" s="7"/>
      <c r="H31" s="7"/>
      <c r="I31" s="7"/>
      <c r="J31" s="7"/>
      <c r="K31" s="8"/>
    </row>
    <row r="32" spans="1:11" x14ac:dyDescent="0.25">
      <c r="A32" s="4"/>
      <c r="B32" s="7"/>
      <c r="C32" s="7" t="s">
        <v>187</v>
      </c>
      <c r="D32" s="7"/>
      <c r="E32" s="7"/>
      <c r="F32" s="7"/>
      <c r="G32" s="7"/>
      <c r="H32" s="7"/>
      <c r="I32" s="7"/>
      <c r="J32" s="7"/>
      <c r="K32" s="8"/>
    </row>
    <row r="33" spans="1:11" x14ac:dyDescent="0.25">
      <c r="A33" s="4"/>
      <c r="B33" s="7"/>
      <c r="C33" s="7"/>
      <c r="D33" s="7"/>
      <c r="E33" s="7"/>
      <c r="F33" s="7"/>
      <c r="G33" s="7"/>
      <c r="H33" s="7"/>
      <c r="I33" s="7"/>
      <c r="J33" s="7"/>
      <c r="K33" s="8"/>
    </row>
    <row r="34" spans="1:11" x14ac:dyDescent="0.25">
      <c r="A34" s="4"/>
      <c r="B34" s="7" t="s">
        <v>214</v>
      </c>
      <c r="C34" s="7"/>
      <c r="D34" s="7"/>
      <c r="E34" s="7"/>
      <c r="F34" s="7"/>
      <c r="G34" s="7"/>
      <c r="H34" s="7"/>
      <c r="I34" s="7"/>
      <c r="J34" s="7"/>
      <c r="K34" s="8"/>
    </row>
    <row r="35" spans="1:11" x14ac:dyDescent="0.25">
      <c r="A35" s="4"/>
      <c r="B35" s="7"/>
      <c r="C35" s="7"/>
      <c r="D35" s="7"/>
      <c r="E35" s="7"/>
      <c r="F35" s="7"/>
      <c r="G35" s="7"/>
      <c r="H35" s="7"/>
      <c r="I35" s="7"/>
      <c r="J35" s="7"/>
      <c r="K35" s="8"/>
    </row>
    <row r="36" spans="1:11" x14ac:dyDescent="0.25">
      <c r="A36" s="4"/>
      <c r="B36" s="7"/>
      <c r="C36" s="7"/>
      <c r="D36" s="7"/>
      <c r="E36" s="7"/>
      <c r="F36" s="7"/>
      <c r="G36" s="7"/>
      <c r="H36" s="7"/>
      <c r="I36" s="7"/>
      <c r="J36" s="7"/>
      <c r="K36" s="8"/>
    </row>
    <row r="37" spans="1:11" x14ac:dyDescent="0.25">
      <c r="A37" s="4"/>
      <c r="B37" s="7"/>
      <c r="C37" s="7"/>
      <c r="D37" s="7"/>
      <c r="E37" s="7"/>
      <c r="F37" s="7"/>
      <c r="G37" s="7"/>
      <c r="H37" s="7"/>
      <c r="I37" s="7"/>
      <c r="J37" s="7"/>
      <c r="K37" s="8"/>
    </row>
    <row r="38" spans="1:11" x14ac:dyDescent="0.25">
      <c r="A38" s="4"/>
      <c r="B38" s="7"/>
      <c r="C38" s="7"/>
      <c r="D38" s="7"/>
      <c r="E38" s="7"/>
      <c r="F38" s="7"/>
      <c r="G38" s="7"/>
      <c r="H38" s="7"/>
      <c r="I38" s="7"/>
      <c r="J38" s="7"/>
      <c r="K38" s="8"/>
    </row>
    <row r="39" spans="1:11" x14ac:dyDescent="0.25">
      <c r="A39" s="4"/>
      <c r="B39" s="7"/>
      <c r="C39" s="7"/>
      <c r="D39" s="7"/>
      <c r="E39" s="7"/>
      <c r="F39" s="7"/>
      <c r="G39" s="7"/>
      <c r="H39" s="7"/>
      <c r="I39" s="7"/>
      <c r="J39" s="7"/>
      <c r="K39" s="8"/>
    </row>
    <row r="40" spans="1:11" x14ac:dyDescent="0.25">
      <c r="A40" s="4"/>
      <c r="B40" s="7"/>
      <c r="C40" s="7"/>
      <c r="D40" s="7"/>
      <c r="E40" s="7"/>
      <c r="F40" s="7"/>
      <c r="G40" s="7"/>
      <c r="H40" s="7"/>
      <c r="I40" s="7"/>
      <c r="J40" s="7"/>
      <c r="K40" s="8"/>
    </row>
    <row r="41" spans="1:11" x14ac:dyDescent="0.25">
      <c r="A41" s="4"/>
      <c r="B41" s="7"/>
      <c r="C41" s="7"/>
      <c r="D41" s="7"/>
      <c r="E41" s="7"/>
      <c r="F41" s="7"/>
      <c r="G41" s="7"/>
      <c r="H41" s="7"/>
      <c r="I41" s="7"/>
      <c r="J41" s="7"/>
      <c r="K41" s="8"/>
    </row>
    <row r="42" spans="1:11" x14ac:dyDescent="0.25">
      <c r="A42" s="4"/>
      <c r="B42" s="7"/>
      <c r="C42" s="7"/>
      <c r="D42" s="7"/>
      <c r="E42" s="7"/>
      <c r="F42" s="7"/>
      <c r="G42" s="7"/>
      <c r="H42" s="7"/>
      <c r="I42" s="7"/>
      <c r="J42" s="7"/>
      <c r="K42" s="8"/>
    </row>
    <row r="43" spans="1:11" x14ac:dyDescent="0.25">
      <c r="A43" s="4"/>
      <c r="B43" s="7"/>
      <c r="C43" s="7"/>
      <c r="D43" s="7"/>
      <c r="E43" s="7"/>
      <c r="F43" s="7"/>
      <c r="G43" s="7"/>
      <c r="H43" s="7"/>
      <c r="I43" s="7"/>
      <c r="J43" s="7"/>
      <c r="K43" s="8"/>
    </row>
    <row r="44" spans="1:11" x14ac:dyDescent="0.25">
      <c r="A44" s="4"/>
      <c r="B44" s="7"/>
      <c r="C44" s="7"/>
      <c r="D44" s="7"/>
      <c r="E44" s="7"/>
      <c r="F44" s="7"/>
      <c r="G44" s="7"/>
      <c r="H44" s="7"/>
      <c r="I44" s="7"/>
      <c r="J44" s="7"/>
      <c r="K44" s="8"/>
    </row>
    <row r="45" spans="1:11" x14ac:dyDescent="0.25">
      <c r="A45" s="4"/>
      <c r="B45" s="7"/>
      <c r="C45" s="7"/>
      <c r="D45" s="7"/>
      <c r="E45" s="7"/>
      <c r="F45" s="7"/>
      <c r="G45" s="7"/>
      <c r="H45" s="7"/>
      <c r="I45" s="7"/>
      <c r="J45" s="7"/>
      <c r="K45" s="8"/>
    </row>
    <row r="46" spans="1:11" x14ac:dyDescent="0.25">
      <c r="A46" s="4"/>
      <c r="B46" s="7"/>
      <c r="C46" s="7"/>
      <c r="D46" s="7"/>
      <c r="E46" s="7"/>
      <c r="F46" s="7"/>
      <c r="G46" s="7"/>
      <c r="H46" s="7"/>
      <c r="I46" s="7"/>
      <c r="J46" s="7"/>
      <c r="K46" s="8"/>
    </row>
    <row r="47" spans="1:11" x14ac:dyDescent="0.25">
      <c r="A47" s="16"/>
      <c r="B47" s="10"/>
      <c r="C47" s="10"/>
      <c r="D47" s="10"/>
      <c r="E47" s="10"/>
      <c r="F47" s="10"/>
      <c r="G47" s="10"/>
      <c r="H47" s="10"/>
      <c r="I47" s="10"/>
      <c r="J47" s="10"/>
      <c r="K47" s="11"/>
    </row>
    <row r="48" spans="1:11" x14ac:dyDescent="0.25">
      <c r="A48" s="4"/>
      <c r="B48" s="7" t="s">
        <v>75</v>
      </c>
      <c r="C48" s="7" t="s">
        <v>108</v>
      </c>
      <c r="D48" s="7"/>
      <c r="E48" s="7"/>
      <c r="F48" s="7"/>
      <c r="G48" s="7"/>
      <c r="H48" s="7"/>
      <c r="I48" s="7"/>
      <c r="J48" s="7"/>
      <c r="K48" s="8"/>
    </row>
    <row r="49" spans="1:11" x14ac:dyDescent="0.25">
      <c r="A49" s="4"/>
      <c r="B49" s="7"/>
      <c r="C49" s="7"/>
      <c r="D49" s="7"/>
      <c r="E49" s="7"/>
      <c r="F49" s="7"/>
      <c r="G49" s="7"/>
      <c r="H49" s="7"/>
      <c r="I49" s="7"/>
      <c r="J49" s="7"/>
      <c r="K49" s="8"/>
    </row>
    <row r="50" spans="1:11" x14ac:dyDescent="0.25">
      <c r="A50" s="16"/>
      <c r="B50" s="14" t="s">
        <v>158</v>
      </c>
      <c r="C50" s="17">
        <f>'Item 240, Pg 35-A'!C50</f>
        <v>42318</v>
      </c>
      <c r="D50" s="10"/>
      <c r="E50" s="10"/>
      <c r="F50" s="10"/>
      <c r="G50" s="10"/>
      <c r="H50" s="14" t="s">
        <v>215</v>
      </c>
      <c r="I50" s="10"/>
      <c r="J50" s="10"/>
      <c r="K50" s="111">
        <f>'Item 240, Pg 35-A'!P50</f>
        <v>42370</v>
      </c>
    </row>
    <row r="51" spans="1:11" x14ac:dyDescent="0.25">
      <c r="A51" s="4"/>
      <c r="B51" s="7"/>
      <c r="C51" s="7"/>
      <c r="D51" s="7"/>
      <c r="E51" s="7" t="s">
        <v>29</v>
      </c>
      <c r="F51" s="7"/>
      <c r="G51" s="7"/>
      <c r="H51" s="7"/>
      <c r="I51" s="7"/>
      <c r="J51" s="7"/>
      <c r="K51" s="8"/>
    </row>
    <row r="52" spans="1:11" x14ac:dyDescent="0.25">
      <c r="A52" s="4"/>
      <c r="B52" s="7"/>
      <c r="C52" s="7"/>
      <c r="D52" s="7"/>
      <c r="E52" s="7"/>
      <c r="F52" s="7"/>
      <c r="G52" s="7"/>
      <c r="H52" s="7"/>
      <c r="I52" s="7"/>
      <c r="J52" s="7"/>
      <c r="K52" s="8"/>
    </row>
    <row r="53" spans="1:11" x14ac:dyDescent="0.25">
      <c r="A53" s="4"/>
      <c r="B53" s="7" t="s">
        <v>30</v>
      </c>
      <c r="C53" s="10"/>
      <c r="D53" s="10"/>
      <c r="E53" s="19" t="s">
        <v>31</v>
      </c>
      <c r="F53" s="71"/>
      <c r="G53" s="10"/>
      <c r="H53" s="7"/>
      <c r="I53" s="19" t="s">
        <v>32</v>
      </c>
      <c r="J53" s="10"/>
      <c r="K53" s="11"/>
    </row>
    <row r="54" spans="1:11" x14ac:dyDescent="0.25">
      <c r="A54" s="16"/>
      <c r="B54" s="10"/>
      <c r="C54" s="10"/>
      <c r="D54" s="10"/>
      <c r="E54" s="10"/>
      <c r="F54" s="10"/>
      <c r="G54" s="10"/>
      <c r="H54" s="10"/>
      <c r="I54" s="10"/>
      <c r="J54" s="10"/>
      <c r="K54" s="11"/>
    </row>
  </sheetData>
  <pageMargins left="0.25" right="0.25" top="0.63" bottom="0.49" header="0.5" footer="0.5"/>
  <pageSetup scale="97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6"/>
  <sheetViews>
    <sheetView zoomScaleNormal="100" workbookViewId="0">
      <selection activeCell="M71" sqref="M71"/>
    </sheetView>
  </sheetViews>
  <sheetFormatPr defaultRowHeight="12.5" x14ac:dyDescent="0.25"/>
  <cols>
    <col min="1" max="1" width="1.26953125" customWidth="1"/>
    <col min="2" max="2" width="11" customWidth="1"/>
    <col min="3" max="3" width="16.81640625" customWidth="1"/>
    <col min="5" max="5" width="4" customWidth="1"/>
    <col min="7" max="7" width="3.26953125" customWidth="1"/>
    <col min="9" max="9" width="3.26953125" customWidth="1"/>
    <col min="11" max="11" width="3.26953125" customWidth="1"/>
    <col min="13" max="13" width="3.453125" customWidth="1"/>
    <col min="14" max="14" width="8" customWidth="1"/>
    <col min="15" max="15" width="3" customWidth="1"/>
    <col min="16" max="16" width="14.26953125" customWidth="1"/>
    <col min="17" max="17" width="5.7265625" style="116" customWidth="1"/>
  </cols>
  <sheetData>
    <row r="1" spans="1:17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113"/>
    </row>
    <row r="2" spans="1:17" x14ac:dyDescent="0.25">
      <c r="A2" s="4"/>
      <c r="B2" s="5" t="s">
        <v>111</v>
      </c>
      <c r="C2" s="6">
        <v>14</v>
      </c>
      <c r="D2" s="7"/>
      <c r="E2" s="7"/>
      <c r="F2" s="7"/>
      <c r="G2" s="7"/>
      <c r="H2" s="7"/>
      <c r="I2" s="7"/>
      <c r="J2" s="7"/>
      <c r="K2" s="7"/>
      <c r="L2" s="7"/>
      <c r="M2" s="7"/>
      <c r="N2" s="14">
        <v>3</v>
      </c>
      <c r="O2" s="7"/>
      <c r="P2" s="109" t="s">
        <v>263</v>
      </c>
      <c r="Q2" s="114" t="s">
        <v>261</v>
      </c>
    </row>
    <row r="3" spans="1:17" x14ac:dyDescent="0.25">
      <c r="A3" s="4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108"/>
    </row>
    <row r="4" spans="1:17" x14ac:dyDescent="0.25">
      <c r="A4" s="4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108"/>
    </row>
    <row r="5" spans="1:17" x14ac:dyDescent="0.25">
      <c r="A5" s="4"/>
      <c r="B5" s="5" t="s">
        <v>112</v>
      </c>
      <c r="C5" s="7"/>
      <c r="D5" s="7"/>
      <c r="E5" s="7"/>
      <c r="F5" s="7"/>
      <c r="G5" s="7"/>
      <c r="H5" s="7"/>
      <c r="I5" s="7"/>
      <c r="J5" s="7"/>
      <c r="K5" s="7"/>
      <c r="L5" s="81"/>
      <c r="M5" s="81"/>
      <c r="N5" s="7"/>
      <c r="O5" s="7"/>
      <c r="P5" s="7"/>
      <c r="Q5" s="108"/>
    </row>
    <row r="6" spans="1:17" x14ac:dyDescent="0.25">
      <c r="A6" s="16"/>
      <c r="B6" s="10" t="s">
        <v>4</v>
      </c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14"/>
    </row>
    <row r="7" spans="1:17" x14ac:dyDescent="0.25">
      <c r="A7" s="4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108"/>
    </row>
    <row r="8" spans="1:17" x14ac:dyDescent="0.25">
      <c r="A8" s="4"/>
      <c r="B8" s="7"/>
      <c r="C8" s="7"/>
      <c r="D8" s="9" t="s">
        <v>216</v>
      </c>
      <c r="E8" s="9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108"/>
    </row>
    <row r="9" spans="1:17" x14ac:dyDescent="0.25">
      <c r="A9" s="4"/>
      <c r="B9" s="7"/>
      <c r="C9" s="7"/>
      <c r="D9" s="7" t="s">
        <v>217</v>
      </c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108"/>
    </row>
    <row r="10" spans="1:17" x14ac:dyDescent="0.25">
      <c r="A10" s="4"/>
      <c r="B10" s="7"/>
      <c r="C10" s="7"/>
      <c r="D10" s="7" t="s">
        <v>218</v>
      </c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108"/>
    </row>
    <row r="11" spans="1:17" x14ac:dyDescent="0.25">
      <c r="A11" s="4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108"/>
    </row>
    <row r="12" spans="1:17" x14ac:dyDescent="0.25">
      <c r="A12" s="4"/>
      <c r="B12" s="5" t="s">
        <v>163</v>
      </c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108"/>
    </row>
    <row r="13" spans="1:17" x14ac:dyDescent="0.25">
      <c r="A13" s="4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108"/>
    </row>
    <row r="14" spans="1:17" x14ac:dyDescent="0.25">
      <c r="A14" s="4"/>
      <c r="B14" s="1"/>
      <c r="C14" s="2"/>
      <c r="D14" s="73"/>
      <c r="E14" s="74"/>
      <c r="F14" s="74"/>
      <c r="G14" s="74"/>
      <c r="H14" s="74"/>
      <c r="I14" s="74"/>
      <c r="J14" s="74" t="s">
        <v>164</v>
      </c>
      <c r="K14" s="74"/>
      <c r="L14" s="74"/>
      <c r="M14" s="74"/>
      <c r="N14" s="74"/>
      <c r="O14" s="74"/>
      <c r="P14" s="74"/>
      <c r="Q14" s="115"/>
    </row>
    <row r="15" spans="1:17" x14ac:dyDescent="0.25">
      <c r="A15" s="4"/>
      <c r="B15" s="4" t="s">
        <v>165</v>
      </c>
      <c r="C15" s="7"/>
      <c r="D15" s="92" t="s">
        <v>219</v>
      </c>
      <c r="E15" s="63"/>
      <c r="F15" s="144" t="s">
        <v>220</v>
      </c>
      <c r="G15" s="63"/>
      <c r="H15" s="92" t="s">
        <v>221</v>
      </c>
      <c r="I15" s="144"/>
      <c r="J15" s="92" t="s">
        <v>222</v>
      </c>
      <c r="K15" s="144"/>
      <c r="L15" s="92" t="s">
        <v>223</v>
      </c>
      <c r="M15" s="144"/>
      <c r="N15" s="92" t="s">
        <v>224</v>
      </c>
      <c r="O15" s="144"/>
      <c r="P15" s="92" t="s">
        <v>225</v>
      </c>
      <c r="Q15" s="63"/>
    </row>
    <row r="16" spans="1:17" x14ac:dyDescent="0.25">
      <c r="A16" s="4"/>
      <c r="B16" s="1"/>
      <c r="C16" s="3"/>
      <c r="D16" s="1"/>
      <c r="E16" s="8"/>
      <c r="F16" s="2"/>
      <c r="G16" s="8"/>
      <c r="H16" s="1"/>
      <c r="I16" s="7"/>
      <c r="J16" s="1"/>
      <c r="K16" s="7"/>
      <c r="L16" s="1"/>
      <c r="M16" s="7"/>
      <c r="N16" s="1"/>
      <c r="O16" s="7"/>
      <c r="P16" s="1"/>
      <c r="Q16" s="113"/>
    </row>
    <row r="17" spans="1:17" x14ac:dyDescent="0.25">
      <c r="A17" s="4"/>
      <c r="B17" s="16" t="s">
        <v>174</v>
      </c>
      <c r="C17" s="11"/>
      <c r="D17" s="134">
        <v>58.24</v>
      </c>
      <c r="E17" s="11" t="s">
        <v>59</v>
      </c>
      <c r="F17" s="131">
        <v>74.64</v>
      </c>
      <c r="G17" s="11" t="s">
        <v>59</v>
      </c>
      <c r="H17" s="134">
        <v>99.28</v>
      </c>
      <c r="I17" s="10" t="s">
        <v>59</v>
      </c>
      <c r="J17" s="134">
        <v>139.41999999999999</v>
      </c>
      <c r="K17" s="10" t="s">
        <v>59</v>
      </c>
      <c r="L17" s="134">
        <v>184.7</v>
      </c>
      <c r="M17" s="10" t="s">
        <v>59</v>
      </c>
      <c r="N17" s="134">
        <v>268.01</v>
      </c>
      <c r="O17" s="10" t="s">
        <v>59</v>
      </c>
      <c r="P17" s="134">
        <v>293.17</v>
      </c>
      <c r="Q17" s="11" t="s">
        <v>59</v>
      </c>
    </row>
    <row r="18" spans="1:17" x14ac:dyDescent="0.25">
      <c r="A18" s="4"/>
      <c r="B18" s="73" t="s">
        <v>175</v>
      </c>
      <c r="C18" s="60"/>
      <c r="D18" s="134">
        <f>D17</f>
        <v>58.24</v>
      </c>
      <c r="E18" s="11" t="s">
        <v>59</v>
      </c>
      <c r="F18" s="131">
        <f>F17</f>
        <v>74.64</v>
      </c>
      <c r="G18" s="11" t="s">
        <v>59</v>
      </c>
      <c r="H18" s="134">
        <f>H17</f>
        <v>99.28</v>
      </c>
      <c r="I18" s="10" t="s">
        <v>59</v>
      </c>
      <c r="J18" s="134">
        <f>J17</f>
        <v>139.41999999999999</v>
      </c>
      <c r="K18" s="10" t="s">
        <v>59</v>
      </c>
      <c r="L18" s="134">
        <f>L17</f>
        <v>184.7</v>
      </c>
      <c r="M18" s="10" t="s">
        <v>59</v>
      </c>
      <c r="N18" s="134">
        <f>N17</f>
        <v>268.01</v>
      </c>
      <c r="O18" s="10" t="s">
        <v>59</v>
      </c>
      <c r="P18" s="134">
        <f>P17</f>
        <v>293.17</v>
      </c>
      <c r="Q18" s="11" t="s">
        <v>59</v>
      </c>
    </row>
    <row r="19" spans="1:17" x14ac:dyDescent="0.25">
      <c r="A19" s="4"/>
      <c r="B19" s="73" t="s">
        <v>176</v>
      </c>
      <c r="C19" s="60"/>
      <c r="D19" s="133">
        <v>104.14</v>
      </c>
      <c r="E19" s="11" t="s">
        <v>59</v>
      </c>
      <c r="F19" s="132">
        <v>143.32</v>
      </c>
      <c r="G19" s="11" t="s">
        <v>59</v>
      </c>
      <c r="H19" s="133">
        <v>190.02</v>
      </c>
      <c r="I19" s="10" t="s">
        <v>59</v>
      </c>
      <c r="J19" s="133">
        <v>284.17</v>
      </c>
      <c r="K19" s="10" t="s">
        <v>59</v>
      </c>
      <c r="L19" s="133">
        <v>376.01</v>
      </c>
      <c r="M19" s="10" t="s">
        <v>59</v>
      </c>
      <c r="N19" s="133">
        <v>478.28</v>
      </c>
      <c r="O19" s="10" t="s">
        <v>59</v>
      </c>
      <c r="P19" s="133">
        <v>558.07000000000005</v>
      </c>
      <c r="Q19" s="11" t="s">
        <v>59</v>
      </c>
    </row>
    <row r="20" spans="1:17" x14ac:dyDescent="0.25">
      <c r="A20" s="4"/>
      <c r="B20" s="73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115"/>
    </row>
    <row r="21" spans="1:17" x14ac:dyDescent="0.25">
      <c r="A21" s="4"/>
      <c r="B21" s="73" t="s">
        <v>177</v>
      </c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115"/>
    </row>
    <row r="22" spans="1:17" x14ac:dyDescent="0.25">
      <c r="A22" s="4"/>
      <c r="B22" s="73" t="s">
        <v>180</v>
      </c>
      <c r="C22" s="74"/>
      <c r="D22" s="133"/>
      <c r="E22" s="11"/>
      <c r="F22" s="132"/>
      <c r="G22" s="11"/>
      <c r="H22" s="133"/>
      <c r="I22" s="10"/>
      <c r="J22" s="133"/>
      <c r="K22" s="10"/>
      <c r="L22" s="133"/>
      <c r="M22" s="10"/>
      <c r="N22" s="133"/>
      <c r="O22" s="10"/>
      <c r="P22" s="133"/>
      <c r="Q22" s="11"/>
    </row>
    <row r="23" spans="1:17" x14ac:dyDescent="0.25">
      <c r="A23" s="4"/>
      <c r="B23" s="16"/>
      <c r="C23" s="10"/>
      <c r="D23" s="133"/>
      <c r="E23" s="11"/>
      <c r="F23" s="132"/>
      <c r="G23" s="11"/>
      <c r="H23" s="133"/>
      <c r="I23" s="10"/>
      <c r="J23" s="133"/>
      <c r="K23" s="10"/>
      <c r="L23" s="133"/>
      <c r="M23" s="10"/>
      <c r="N23" s="133"/>
      <c r="O23" s="10"/>
      <c r="P23" s="133"/>
      <c r="Q23" s="11"/>
    </row>
    <row r="24" spans="1:17" x14ac:dyDescent="0.25">
      <c r="A24" s="4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108"/>
    </row>
    <row r="25" spans="1:17" x14ac:dyDescent="0.25">
      <c r="A25" s="4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108"/>
    </row>
    <row r="26" spans="1:17" x14ac:dyDescent="0.25">
      <c r="A26" s="4"/>
      <c r="B26" s="7" t="s">
        <v>183</v>
      </c>
      <c r="C26" s="7" t="s">
        <v>226</v>
      </c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108"/>
    </row>
    <row r="27" spans="1:17" x14ac:dyDescent="0.25">
      <c r="A27" s="4"/>
      <c r="B27" s="7" t="s">
        <v>188</v>
      </c>
      <c r="C27" s="7" t="s">
        <v>227</v>
      </c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108"/>
    </row>
    <row r="28" spans="1:17" x14ac:dyDescent="0.25">
      <c r="A28" s="4"/>
      <c r="B28" s="7"/>
      <c r="C28" s="107" t="s">
        <v>270</v>
      </c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108"/>
    </row>
    <row r="29" spans="1:17" x14ac:dyDescent="0.25">
      <c r="A29" s="4"/>
      <c r="B29" s="7"/>
      <c r="C29" s="7" t="s">
        <v>228</v>
      </c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108"/>
    </row>
    <row r="30" spans="1:17" x14ac:dyDescent="0.25">
      <c r="A30" s="4"/>
      <c r="B30" s="7" t="s">
        <v>191</v>
      </c>
      <c r="C30" s="9" t="s">
        <v>211</v>
      </c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108"/>
    </row>
    <row r="31" spans="1:17" x14ac:dyDescent="0.25">
      <c r="A31" s="4"/>
      <c r="B31" s="7"/>
      <c r="C31" s="7" t="s">
        <v>229</v>
      </c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108"/>
    </row>
    <row r="32" spans="1:17" x14ac:dyDescent="0.25">
      <c r="A32" s="4"/>
      <c r="B32" s="7"/>
      <c r="C32" s="7" t="s">
        <v>230</v>
      </c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108"/>
    </row>
    <row r="33" spans="1:17" x14ac:dyDescent="0.25">
      <c r="A33" s="4"/>
      <c r="B33" s="7"/>
      <c r="C33" s="7" t="s">
        <v>231</v>
      </c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108"/>
    </row>
    <row r="34" spans="1:17" x14ac:dyDescent="0.25">
      <c r="A34" s="4"/>
      <c r="B34" s="7"/>
      <c r="C34" s="7" t="s">
        <v>232</v>
      </c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108"/>
    </row>
    <row r="35" spans="1:17" x14ac:dyDescent="0.25">
      <c r="A35" s="4"/>
      <c r="B35" s="7"/>
      <c r="C35" s="7" t="s">
        <v>233</v>
      </c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108"/>
    </row>
    <row r="36" spans="1:17" x14ac:dyDescent="0.25">
      <c r="A36" s="4"/>
      <c r="B36" s="7"/>
      <c r="C36" s="7" t="s">
        <v>234</v>
      </c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108"/>
    </row>
    <row r="37" spans="1:17" x14ac:dyDescent="0.25">
      <c r="A37" s="4"/>
      <c r="B37" s="7"/>
      <c r="C37" s="7" t="s">
        <v>235</v>
      </c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108"/>
    </row>
    <row r="38" spans="1:17" x14ac:dyDescent="0.25">
      <c r="A38" s="4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108"/>
    </row>
    <row r="39" spans="1:17" x14ac:dyDescent="0.25">
      <c r="A39" s="4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108"/>
    </row>
    <row r="40" spans="1:17" x14ac:dyDescent="0.25">
      <c r="A40" s="4"/>
      <c r="B40" s="7" t="s">
        <v>214</v>
      </c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108"/>
    </row>
    <row r="41" spans="1:17" x14ac:dyDescent="0.25">
      <c r="A41" s="4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108"/>
    </row>
    <row r="42" spans="1:17" x14ac:dyDescent="0.25">
      <c r="A42" s="4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108"/>
    </row>
    <row r="43" spans="1:17" x14ac:dyDescent="0.25">
      <c r="A43" s="4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108"/>
    </row>
    <row r="44" spans="1:17" x14ac:dyDescent="0.25">
      <c r="A44" s="4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108"/>
    </row>
    <row r="45" spans="1:17" x14ac:dyDescent="0.25">
      <c r="A45" s="4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108"/>
    </row>
    <row r="46" spans="1:17" x14ac:dyDescent="0.25">
      <c r="A46" s="4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108"/>
    </row>
    <row r="47" spans="1:17" x14ac:dyDescent="0.25">
      <c r="A47" s="4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108"/>
    </row>
    <row r="48" spans="1:17" x14ac:dyDescent="0.25">
      <c r="A48" s="4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108"/>
    </row>
    <row r="49" spans="1:17" x14ac:dyDescent="0.25">
      <c r="A49" s="16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14"/>
    </row>
    <row r="50" spans="1:17" x14ac:dyDescent="0.25">
      <c r="A50" s="4"/>
      <c r="B50" s="7" t="s">
        <v>75</v>
      </c>
      <c r="C50" s="7" t="s">
        <v>108</v>
      </c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108"/>
    </row>
    <row r="51" spans="1:17" x14ac:dyDescent="0.25">
      <c r="A51" s="4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108"/>
    </row>
    <row r="52" spans="1:17" x14ac:dyDescent="0.25">
      <c r="A52" s="16"/>
      <c r="B52" s="10" t="s">
        <v>158</v>
      </c>
      <c r="C52" s="17">
        <f>'Item 245, Pg 36-A'!C50</f>
        <v>42318</v>
      </c>
      <c r="D52" s="10"/>
      <c r="E52" s="10"/>
      <c r="F52" s="10"/>
      <c r="G52" s="10"/>
      <c r="H52" s="10"/>
      <c r="I52" s="10"/>
      <c r="J52" s="10"/>
      <c r="K52" s="10"/>
      <c r="L52" s="10" t="s">
        <v>268</v>
      </c>
      <c r="M52" s="10"/>
      <c r="N52" s="10"/>
      <c r="O52" s="10"/>
      <c r="P52" s="112">
        <f>'Item 240, Pg 35-A'!P50</f>
        <v>42370</v>
      </c>
      <c r="Q52" s="114"/>
    </row>
    <row r="53" spans="1:17" x14ac:dyDescent="0.25">
      <c r="A53" s="4"/>
      <c r="B53" s="7"/>
      <c r="C53" s="7"/>
      <c r="D53" s="7"/>
      <c r="E53" s="7"/>
      <c r="F53" s="7" t="s">
        <v>29</v>
      </c>
      <c r="G53" s="7"/>
      <c r="H53" s="7"/>
      <c r="I53" s="7"/>
      <c r="J53" s="7"/>
      <c r="K53" s="7"/>
      <c r="L53" s="7"/>
      <c r="M53" s="7"/>
      <c r="N53" s="7"/>
      <c r="O53" s="7"/>
      <c r="P53" s="7"/>
      <c r="Q53" s="108"/>
    </row>
    <row r="54" spans="1:17" x14ac:dyDescent="0.25">
      <c r="A54" s="4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108"/>
    </row>
    <row r="55" spans="1:17" x14ac:dyDescent="0.25">
      <c r="A55" s="4"/>
      <c r="B55" s="7" t="s">
        <v>30</v>
      </c>
      <c r="C55" s="10"/>
      <c r="D55" s="7"/>
      <c r="E55" s="7"/>
      <c r="F55" s="15" t="s">
        <v>31</v>
      </c>
      <c r="G55" s="15"/>
      <c r="H55" s="93"/>
      <c r="I55" s="93"/>
      <c r="J55" s="71"/>
      <c r="K55" s="19"/>
      <c r="L55" s="19" t="s">
        <v>32</v>
      </c>
      <c r="M55" s="19"/>
      <c r="N55" s="71"/>
      <c r="O55" s="71"/>
      <c r="P55" s="10"/>
      <c r="Q55" s="108"/>
    </row>
    <row r="56" spans="1:17" x14ac:dyDescent="0.25">
      <c r="A56" s="16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14"/>
    </row>
  </sheetData>
  <pageMargins left="0.27" right="0.47" top="1" bottom="0.47" header="0.5" footer="0.5"/>
  <pageSetup scale="8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9947E219B6D8924E8EDF9BBA501BEEA1" ma:contentTypeVersion="111" ma:contentTypeDescription="" ma:contentTypeScope="" ma:versionID="e12bff60edccfb820b20c8335591fbc1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TG</Prefix>
    <DocumentSetType xmlns="dc463f71-b30c-4ab2-9473-d307f9d35888">Initial Filing</DocumentSetType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227</IndustryCode>
    <CaseStatus xmlns="dc463f71-b30c-4ab2-9473-d307f9d35888">Closed</CaseStatus>
    <OpenedDate xmlns="dc463f71-b30c-4ab2-9473-d307f9d35888">2015-11-12T08:00:00+00:00</OpenedDate>
    <Date1 xmlns="dc463f71-b30c-4ab2-9473-d307f9d35888">2015-11-12T08:00:00+00:00</Date1>
    <IsDocumentOrder xmlns="dc463f71-b30c-4ab2-9473-d307f9d35888" xsi:nil="true"/>
    <IsHighlyConfidential xmlns="dc463f71-b30c-4ab2-9473-d307f9d35888">false</IsHighlyConfidential>
    <CaseCompanyNames xmlns="dc463f71-b30c-4ab2-9473-d307f9d35888">EMPIRE DISPOSAL INC</CaseCompanyNames>
    <DocketNumber xmlns="dc463f71-b30c-4ab2-9473-d307f9d35888">152154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BAA20AF3-B7D9-4B88-8082-47B5BF90862E}"/>
</file>

<file path=customXml/itemProps2.xml><?xml version="1.0" encoding="utf-8"?>
<ds:datastoreItem xmlns:ds="http://schemas.openxmlformats.org/officeDocument/2006/customXml" ds:itemID="{D63AF316-9CC3-4BD5-A04F-5DD6746E89D2}"/>
</file>

<file path=customXml/itemProps3.xml><?xml version="1.0" encoding="utf-8"?>
<ds:datastoreItem xmlns:ds="http://schemas.openxmlformats.org/officeDocument/2006/customXml" ds:itemID="{CD50DDBF-284E-4689-8452-3BDC07A44CC1}"/>
</file>

<file path=customXml/itemProps4.xml><?xml version="1.0" encoding="utf-8"?>
<ds:datastoreItem xmlns:ds="http://schemas.openxmlformats.org/officeDocument/2006/customXml" ds:itemID="{999DDEDB-67D2-4758-8B71-7E791136034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3</vt:i4>
      </vt:variant>
    </vt:vector>
  </HeadingPairs>
  <TitlesOfParts>
    <vt:vector size="12" baseType="lpstr">
      <vt:lpstr>Check Sheet, Pg 2 </vt:lpstr>
      <vt:lpstr>Item 55, 60, Pg 19-A</vt:lpstr>
      <vt:lpstr>Item 100, Pg 24-A</vt:lpstr>
      <vt:lpstr>Item 100, Pg 25-A</vt:lpstr>
      <vt:lpstr>Item 120, 130, 150, Pg 28-A</vt:lpstr>
      <vt:lpstr>Item 230, Pg 34</vt:lpstr>
      <vt:lpstr>Item 240, Pg 35-A</vt:lpstr>
      <vt:lpstr>Item 245, Pg 36-A</vt:lpstr>
      <vt:lpstr>Item 255, Pg 37-A</vt:lpstr>
      <vt:lpstr>'Item 100, Pg 24-A'!Print_Area</vt:lpstr>
      <vt:lpstr>'Item 100, Pg 25-A'!Print_Area</vt:lpstr>
      <vt:lpstr>'Item 120, 130, 150, Pg 28-A'!Print_Area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Irmgard R Wilcox</dc:creator>
  <cp:lastModifiedBy>Lisa Wyse</cp:lastModifiedBy>
  <cp:lastPrinted>2015-11-11T00:10:23Z</cp:lastPrinted>
  <dcterms:created xsi:type="dcterms:W3CDTF">2013-11-07T16:06:47Z</dcterms:created>
  <dcterms:modified xsi:type="dcterms:W3CDTF">2015-11-12T21:23:12Z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0x0101006E56B4D1795A2E4DB2F0B01679ED314A009947E219B6D8924E8EDF9BBA501BEEA1</vt:lpwstr>
  </property>
  <property fmtid="{D5CDD505-2E9C-101B-9397-08002B2CF9AE}" pid="3" name="_docset_NoMedatataSyncRequired">
    <vt:lpwstr>False</vt:lpwstr>
  </property>
</Properties>
</file>