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iles\Desktop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<sst xmlns="http://schemas.openxmlformats.org/spreadsheetml/2006/main" count="86" uniqueCount="39">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</sst>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B16" sqref="B16"/>
    </sheetView>
  </sheetViews>
  <sheetFormatPr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42248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-54221.909999995878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hidden="1" x14ac:dyDescent="0.2">
      <c r="B10" s="7" t="s">
        <v>35</v>
      </c>
      <c r="D10" s="8"/>
      <c r="E10" s="33"/>
      <c r="F10" s="43"/>
    </row>
    <row r="11" spans="1:10" x14ac:dyDescent="0.2">
      <c r="B11" s="10" t="s">
        <v>5</v>
      </c>
      <c r="D11" s="11">
        <v>1177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-3713.86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-2536.86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-56758.769999995879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8842468.999999987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-1076194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29529.68</v>
      </c>
      <c r="E23" s="33"/>
      <c r="F23" s="43"/>
    </row>
    <row r="24" spans="1:10" x14ac:dyDescent="0.2">
      <c r="B24" s="1" t="s">
        <v>8</v>
      </c>
      <c r="D24" s="13">
        <v>-1046664.32</v>
      </c>
      <c r="E24" s="33"/>
      <c r="F24" s="43"/>
    </row>
    <row r="25" spans="1:10" x14ac:dyDescent="0.2">
      <c r="B25" s="1" t="s">
        <v>9</v>
      </c>
      <c r="D25" s="6">
        <v>7795804.6799999867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15960040.770000001</v>
      </c>
      <c r="E54" s="33"/>
    </row>
    <row r="55" spans="1:6" s="7" customFormat="1" hidden="1" x14ac:dyDescent="0.2">
      <c r="B55" s="7" t="s">
        <v>3</v>
      </c>
      <c r="C55" s="36"/>
      <c r="D55" s="9"/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7864538.7599999998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7864538.7599999998</v>
      </c>
      <c r="E62" s="33"/>
    </row>
    <row r="63" spans="1:6" x14ac:dyDescent="0.2">
      <c r="B63" s="1" t="s">
        <v>9</v>
      </c>
      <c r="D63" s="6">
        <v>23824579.530000001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-35447854.210000008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/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-3297807.14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-3297807.14</v>
      </c>
      <c r="E73" s="33"/>
    </row>
    <row r="74" spans="1:6" x14ac:dyDescent="0.2">
      <c r="B74" s="1" t="s">
        <v>9</v>
      </c>
      <c r="D74" s="6">
        <v>-38745661.350000009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-723077.28999999957</v>
      </c>
      <c r="E77" s="33"/>
    </row>
    <row r="78" spans="1:6" s="7" customFormat="1" hidden="1" x14ac:dyDescent="0.2">
      <c r="B78" s="7" t="s">
        <v>3</v>
      </c>
      <c r="C78" s="36"/>
      <c r="D78" s="9"/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43333.25</v>
      </c>
      <c r="E80" s="33"/>
      <c r="F80" s="39"/>
    </row>
    <row r="81" spans="1:7" x14ac:dyDescent="0.2">
      <c r="B81" s="1" t="s">
        <v>8</v>
      </c>
      <c r="D81" s="24">
        <v>43333.25</v>
      </c>
      <c r="E81" s="33"/>
    </row>
    <row r="82" spans="1:7" x14ac:dyDescent="0.2">
      <c r="B82" s="1" t="s">
        <v>9</v>
      </c>
      <c r="D82" s="14">
        <v>-679744.03999999957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-390095.93000000063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-94983.11</v>
      </c>
      <c r="E87" s="33"/>
      <c r="F87" s="39"/>
    </row>
    <row r="88" spans="1:7" x14ac:dyDescent="0.2">
      <c r="B88" s="1" t="s">
        <v>8</v>
      </c>
      <c r="D88" s="24">
        <v>-94983.11</v>
      </c>
      <c r="E88" s="33"/>
    </row>
    <row r="89" spans="1:7" x14ac:dyDescent="0.2">
      <c r="B89" s="1" t="s">
        <v>9</v>
      </c>
      <c r="D89" s="14">
        <v>-485079.04000000062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-11812739.569999998</v>
      </c>
      <c r="E92" s="33"/>
      <c r="F92" s="52">
        <f>+D85+D77+D66+D54+D18+D8+D28</f>
        <v>-11812739.570000013</v>
      </c>
      <c r="G92" s="49">
        <f>+F92-D92</f>
        <v>-1.4901161193847656E-8</v>
      </c>
    </row>
    <row r="93" spans="1:7" x14ac:dyDescent="0.2">
      <c r="B93" s="1" t="s">
        <v>8</v>
      </c>
      <c r="D93" s="27">
        <v>3465880.58</v>
      </c>
      <c r="E93" s="33"/>
      <c r="F93" s="53">
        <f>+D14+D24+D62+D73+D81+D88+D35</f>
        <v>3465880.58</v>
      </c>
      <c r="G93" s="49">
        <f>+F93-D93</f>
        <v>0</v>
      </c>
    </row>
    <row r="94" spans="1:7" ht="13.5" thickBot="1" x14ac:dyDescent="0.25">
      <c r="B94" s="1" t="s">
        <v>9</v>
      </c>
      <c r="D94" s="28">
        <v>-8346858.9899999984</v>
      </c>
      <c r="E94" s="33"/>
      <c r="F94" s="52">
        <f>SUM(F92:F93)</f>
        <v>-8346858.9900000133</v>
      </c>
      <c r="G94" s="49">
        <f>+F94-D94</f>
        <v>-1.4901161193847656E-8</v>
      </c>
    </row>
    <row r="95" spans="1:7" ht="18" customHeight="1" thickTop="1" x14ac:dyDescent="0.2">
      <c r="A95" s="1" t="s">
        <v>27</v>
      </c>
      <c r="D95" s="8">
        <v>7739045.9099999908</v>
      </c>
      <c r="E95" s="33"/>
      <c r="F95" s="8">
        <f>+D15+D25</f>
        <v>7739045.9099999908</v>
      </c>
      <c r="G95" s="49">
        <f>+F95-D95</f>
        <v>0</v>
      </c>
    </row>
    <row r="96" spans="1:7" ht="13.5" thickBot="1" x14ac:dyDescent="0.25">
      <c r="A96" s="1" t="s">
        <v>28</v>
      </c>
      <c r="D96" s="29">
        <v>-16085904.899999989</v>
      </c>
      <c r="E96" s="33"/>
      <c r="F96" s="53">
        <f>+F94-F95</f>
        <v>-16085904.900000004</v>
      </c>
      <c r="G96" s="49">
        <f>+F96-D96</f>
        <v>-1.4901161193847656E-8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September 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DA0312C54CC8349AB6834F19C066121" ma:contentTypeVersion="111" ma:contentTypeDescription="" ma:contentTypeScope="" ma:versionID="0e73bf8458af5fa3825681578d9646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2015-10-29T07:00:00+00:00</OpenedDate>
    <Date1 xmlns="dc463f71-b30c-4ab2-9473-d307f9d35888">2015-10-29T07:00:00+00:00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152057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89C8E15-D400-4C8D-BA12-A1DB7E34CB4D}"/>
</file>

<file path=customXml/itemProps2.xml><?xml version="1.0" encoding="utf-8"?>
<ds:datastoreItem xmlns:ds="http://schemas.openxmlformats.org/officeDocument/2006/customXml" ds:itemID="{EC8FF71E-9F6C-4B31-8CBD-AC19A9AECB97}"/>
</file>

<file path=customXml/itemProps3.xml><?xml version="1.0" encoding="utf-8"?>
<ds:datastoreItem xmlns:ds="http://schemas.openxmlformats.org/officeDocument/2006/customXml" ds:itemID="{AA33A3EA-F674-4887-B334-7D2DCB49DAE8}"/>
</file>

<file path=customXml/itemProps4.xml><?xml version="1.0" encoding="utf-8"?>
<ds:datastoreItem xmlns:ds="http://schemas.openxmlformats.org/officeDocument/2006/customXml" ds:itemID="{9455ADB4-F0E1-45AE-8A68-61477BCCF8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Information Services</cp:lastModifiedBy>
  <cp:lastPrinted>2015-10-23T21:06:25Z</cp:lastPrinted>
  <dcterms:created xsi:type="dcterms:W3CDTF">2005-03-16T23:33:46Z</dcterms:created>
  <dcterms:modified xsi:type="dcterms:W3CDTF">2015-10-29T19:43:32Z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0x0101006E56B4D1795A2E4DB2F0B01679ED314A00ADA0312C54CC8349AB6834F19C066121</vt:lpwstr>
  </property>
  <property fmtid="{D5CDD505-2E9C-101B-9397-08002B2CF9AE}" pid="3" name="_docset_NoMedatataSyncRequired">
    <vt:lpwstr>False</vt:lpwstr>
  </property>
</Properties>
</file>