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90" windowHeight="10920" activeTab="1"/>
  </bookViews>
  <sheets>
    <sheet name=" SAIDI PerformanceComparision" sheetId="1" r:id="rId1"/>
    <sheet name="SAIFI PerformanceComparison" sheetId="2" r:id="rId2"/>
  </sheets>
  <definedNames>
    <definedName name="_xlnm.Print_Area" localSheetId="0">' SAIDI PerformanceComparision'!$A$1:$I$45</definedName>
    <definedName name="_xlnm.Print_Area" localSheetId="1">'SAIFI PerformanceComparison'!$A$1:$I$45</definedName>
  </definedNames>
  <calcPr fullCalcOnLoad="1"/>
</workbook>
</file>

<file path=xl/sharedStrings.xml><?xml version="1.0" encoding="utf-8"?>
<sst xmlns="http://schemas.openxmlformats.org/spreadsheetml/2006/main" count="22" uniqueCount="18">
  <si>
    <t>Calendar Year</t>
  </si>
  <si>
    <r>
      <t>Annual IEEE SAIDI Excluding Daily Results over T</t>
    </r>
    <r>
      <rPr>
        <vertAlign val="subscript"/>
        <sz val="10"/>
        <rFont val="Arial"/>
        <family val="2"/>
      </rPr>
      <t>MED</t>
    </r>
  </si>
  <si>
    <t>Annual Total SAIDI Results: All Minutes w/o Exlusion</t>
  </si>
  <si>
    <t>Total SAIDI 5-Year Rolling Annual Average Excluding 2006</t>
  </si>
  <si>
    <t>Annual IEEE SAIFI Excluding Daily Results over TMED</t>
  </si>
  <si>
    <t>Total SAIFI 5-Year Rolling Annual Average Excluding 2006</t>
  </si>
  <si>
    <t>Annual Total SAIFI Results: All Minutes w/o Exlusion</t>
  </si>
  <si>
    <t>Annual Total SAIDI Results Excluding 2006</t>
  </si>
  <si>
    <t>Annual Total SAIFI Results Excluding 2006</t>
  </si>
  <si>
    <t>Baseline</t>
  </si>
  <si>
    <t>Target</t>
  </si>
  <si>
    <r>
      <t xml:space="preserve">2004 - 2010 AVA  SAIFI Performance in Different Measurements
(Average number of interruptions per year per customer)
</t>
    </r>
    <r>
      <rPr>
        <sz val="12"/>
        <rFont val="Arial"/>
        <family val="2"/>
      </rPr>
      <t xml:space="preserve">As of December 31, 2010 </t>
    </r>
  </si>
  <si>
    <t>Table 1: 2004 - 2010 AVA SAIFI Performance by Measurement by Year</t>
  </si>
  <si>
    <t>Chart 1: 2004-2010 AVA SAIFI Performance in Different Measurements by Year</t>
  </si>
  <si>
    <r>
      <t xml:space="preserve">2004-2010 AVA SAIDI Performance in Different Measurements
</t>
    </r>
    <r>
      <rPr>
        <sz val="12"/>
        <rFont val="Arial"/>
        <family val="2"/>
      </rPr>
      <t>(Average number of outage minutes per customer per year)
As of December 31, 2010</t>
    </r>
  </si>
  <si>
    <t>Table 1: 2004-2010 AVA SAIDI Performance by Measurement by Year</t>
  </si>
  <si>
    <t>Chart 1: 2004-2010 AVA SAIDI Performance in Different Measurements by Year</t>
  </si>
  <si>
    <t>Year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</si>
</sst>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_(* #,##0_);_(* \(#,##0\);_(* &quot;-&quot;??_);_(@_)"/>
    <numFmt numFmtId="168" formatCode="&quot;$&quot;#,##0"/>
    <numFmt numFmtId="169" formatCode="0.00000"/>
    <numFmt numFmtId="170" formatCode="0.0000"/>
    <numFmt numFmtId="171" formatCode="&quot;$&quot;#,##0.00"/>
    <numFmt numFmtId="172" formatCode="&quot;$&quot;#,##0.0_);\(&quot;$&quot;#,##0.0\)"/>
    <numFmt numFmtId="173" formatCode="0.00000000"/>
    <numFmt numFmtId="174" formatCode="0.0000000"/>
    <numFmt numFmtId="175" formatCode="0.000000"/>
    <numFmt numFmtId="176" formatCode="0.000%"/>
    <numFmt numFmtId="177" formatCode="0.0000%"/>
    <numFmt numFmtId="178" formatCode="0.00000%"/>
    <numFmt numFmtId="179" formatCode="&quot;$&quot;#,##0.000_);\(&quot;$&quot;#,##0.000\)"/>
    <numFmt numFmtId="180" formatCode="_(* #,##0.0_);_(* \(#,##0.0\);_(* &quot;-&quot;??_);_(@_)"/>
    <numFmt numFmtId="181" formatCode="&quot;$&quot;#,##0.00000_);\(&quot;$&quot;#,##0.00000\)"/>
    <numFmt numFmtId="182" formatCode="#,##0.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[$€-2]* #,##0.00_);_([$€-2]* \(#,##0.00\);_([$€-2]* &quot;-&quot;??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%"/>
  </numFmts>
  <fonts count="34">
    <font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ymbol"/>
      <family val="1"/>
    </font>
    <font>
      <sz val="12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Arial"/>
      <family val="0"/>
    </font>
    <font>
      <sz val="2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8">
      <alignment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 applyAlignment="1">
      <alignment horizontal="center" vertical="top"/>
      <protection/>
    </xf>
    <xf numFmtId="0" fontId="3" fillId="0" borderId="0" xfId="60" applyFont="1">
      <alignment/>
      <protection/>
    </xf>
    <xf numFmtId="0" fontId="3" fillId="0" borderId="0" xfId="60">
      <alignment/>
      <protection/>
    </xf>
    <xf numFmtId="0" fontId="3" fillId="0" borderId="0" xfId="60" applyFont="1" applyAlignment="1">
      <alignment horizontal="center" wrapText="1"/>
      <protection/>
    </xf>
    <xf numFmtId="167" fontId="3" fillId="0" borderId="0" xfId="42" applyNumberFormat="1" applyFont="1" applyAlignment="1">
      <alignment/>
    </xf>
    <xf numFmtId="1" fontId="3" fillId="0" borderId="0" xfId="60" applyNumberFormat="1">
      <alignment/>
      <protection/>
    </xf>
    <xf numFmtId="3" fontId="3" fillId="0" borderId="0" xfId="60" applyNumberFormat="1">
      <alignment/>
      <protection/>
    </xf>
    <xf numFmtId="0" fontId="24" fillId="0" borderId="0" xfId="60" applyFont="1">
      <alignment/>
      <protection/>
    </xf>
    <xf numFmtId="2" fontId="3" fillId="0" borderId="0" xfId="60" applyNumberFormat="1">
      <alignment/>
      <protection/>
    </xf>
    <xf numFmtId="4" fontId="3" fillId="0" borderId="0" xfId="60" applyNumberFormat="1">
      <alignment/>
      <protection/>
    </xf>
    <xf numFmtId="0" fontId="28" fillId="0" borderId="0" xfId="0" applyFont="1" applyFill="1" applyAlignment="1">
      <alignment/>
    </xf>
    <xf numFmtId="0" fontId="29" fillId="0" borderId="0" xfId="60" applyFont="1" applyFill="1">
      <alignment/>
      <protection/>
    </xf>
    <xf numFmtId="1" fontId="29" fillId="0" borderId="0" xfId="60" applyNumberFormat="1" applyFont="1" applyFill="1">
      <alignment/>
      <protection/>
    </xf>
    <xf numFmtId="0" fontId="29" fillId="0" borderId="0" xfId="60" applyFont="1" applyFill="1" applyBorder="1">
      <alignment/>
      <protection/>
    </xf>
    <xf numFmtId="0" fontId="3" fillId="0" borderId="0" xfId="60" applyBorder="1">
      <alignment/>
      <protection/>
    </xf>
    <xf numFmtId="0" fontId="27" fillId="0" borderId="0" xfId="59" applyFont="1" applyFill="1" applyBorder="1" applyAlignment="1">
      <alignment horizontal="right" wrapText="1"/>
      <protection/>
    </xf>
    <xf numFmtId="3" fontId="27" fillId="0" borderId="0" xfId="59" applyNumberFormat="1" applyFont="1" applyFill="1" applyBorder="1" applyAlignment="1">
      <alignment horizontal="right" wrapText="1"/>
      <protection/>
    </xf>
    <xf numFmtId="4" fontId="27" fillId="0" borderId="0" xfId="59" applyNumberFormat="1" applyFont="1" applyFill="1" applyBorder="1" applyAlignment="1">
      <alignment horizontal="right" wrapText="1"/>
      <protection/>
    </xf>
    <xf numFmtId="0" fontId="3" fillId="0" borderId="0" xfId="60" applyFill="1">
      <alignment/>
      <protection/>
    </xf>
    <xf numFmtId="0" fontId="3" fillId="0" borderId="0" xfId="60" applyFill="1" applyBorder="1">
      <alignment/>
      <protection/>
    </xf>
    <xf numFmtId="0" fontId="27" fillId="0" borderId="0" xfId="59" applyFont="1" applyFill="1" applyBorder="1" applyAlignment="1">
      <alignment horizontal="center"/>
      <protection/>
    </xf>
    <xf numFmtId="0" fontId="3" fillId="0" borderId="0" xfId="60" applyFont="1" applyBorder="1">
      <alignment/>
      <protection/>
    </xf>
    <xf numFmtId="2" fontId="3" fillId="0" borderId="0" xfId="60" applyNumberFormat="1" applyBorder="1">
      <alignment/>
      <protection/>
    </xf>
    <xf numFmtId="0" fontId="5" fillId="0" borderId="0" xfId="60" applyFont="1">
      <alignment/>
      <protection/>
    </xf>
    <xf numFmtId="0" fontId="3" fillId="0" borderId="10" xfId="60" applyFont="1" applyBorder="1" applyAlignment="1">
      <alignment horizontal="right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>
      <alignment/>
      <protection/>
    </xf>
    <xf numFmtId="0" fontId="3" fillId="0" borderId="10" xfId="60" applyBorder="1">
      <alignment/>
      <protection/>
    </xf>
    <xf numFmtId="0" fontId="3" fillId="0" borderId="11" xfId="60" applyFont="1" applyBorder="1" applyAlignment="1">
      <alignment horizontal="right"/>
      <protection/>
    </xf>
    <xf numFmtId="0" fontId="3" fillId="0" borderId="11" xfId="60" applyBorder="1">
      <alignment/>
      <protection/>
    </xf>
    <xf numFmtId="0" fontId="3" fillId="0" borderId="12" xfId="60" applyFont="1" applyBorder="1" applyAlignment="1">
      <alignment horizontal="right"/>
      <protection/>
    </xf>
    <xf numFmtId="0" fontId="3" fillId="0" borderId="12" xfId="60" applyBorder="1">
      <alignment/>
      <protection/>
    </xf>
    <xf numFmtId="0" fontId="3" fillId="0" borderId="13" xfId="60" applyFont="1" applyBorder="1" applyAlignment="1">
      <alignment horizontal="right"/>
      <protection/>
    </xf>
    <xf numFmtId="0" fontId="3" fillId="0" borderId="14" xfId="60" applyBorder="1">
      <alignment/>
      <protection/>
    </xf>
    <xf numFmtId="1" fontId="3" fillId="0" borderId="14" xfId="60" applyNumberFormat="1" applyBorder="1">
      <alignment/>
      <protection/>
    </xf>
    <xf numFmtId="0" fontId="3" fillId="0" borderId="15" xfId="60" applyFont="1" applyBorder="1">
      <alignment/>
      <protection/>
    </xf>
    <xf numFmtId="0" fontId="3" fillId="0" borderId="13" xfId="60" applyBorder="1">
      <alignment/>
      <protection/>
    </xf>
    <xf numFmtId="0" fontId="3" fillId="0" borderId="15" xfId="60" applyFont="1" applyBorder="1">
      <alignment/>
      <protection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1" xfId="60" applyFont="1" applyBorder="1">
      <alignment/>
      <protection/>
    </xf>
    <xf numFmtId="0" fontId="5" fillId="0" borderId="11" xfId="0" applyFont="1" applyBorder="1" applyAlignment="1">
      <alignment/>
    </xf>
    <xf numFmtId="0" fontId="3" fillId="0" borderId="12" xfId="60" applyFont="1" applyBorder="1">
      <alignment/>
      <protection/>
    </xf>
    <xf numFmtId="0" fontId="5" fillId="0" borderId="12" xfId="0" applyFont="1" applyBorder="1" applyAlignment="1">
      <alignment/>
    </xf>
    <xf numFmtId="0" fontId="3" fillId="0" borderId="13" xfId="60" applyFont="1" applyBorder="1">
      <alignment/>
      <protection/>
    </xf>
    <xf numFmtId="2" fontId="3" fillId="0" borderId="14" xfId="60" applyNumberFormat="1" applyBorder="1">
      <alignment/>
      <protection/>
    </xf>
    <xf numFmtId="0" fontId="3" fillId="0" borderId="15" xfId="0" applyFont="1" applyBorder="1" applyAlignment="1">
      <alignment/>
    </xf>
    <xf numFmtId="2" fontId="3" fillId="0" borderId="11" xfId="42" applyNumberFormat="1" applyFont="1" applyBorder="1" applyAlignment="1">
      <alignment horizontal="center"/>
    </xf>
    <xf numFmtId="2" fontId="3" fillId="0" borderId="11" xfId="60" applyNumberFormat="1" applyBorder="1" applyAlignment="1">
      <alignment horizontal="center"/>
      <protection/>
    </xf>
    <xf numFmtId="2" fontId="3" fillId="0" borderId="14" xfId="42" applyNumberFormat="1" applyFont="1" applyBorder="1" applyAlignment="1">
      <alignment horizontal="center"/>
    </xf>
    <xf numFmtId="2" fontId="3" fillId="0" borderId="14" xfId="60" applyNumberFormat="1" applyBorder="1" applyAlignment="1">
      <alignment horizontal="center"/>
      <protection/>
    </xf>
    <xf numFmtId="0" fontId="3" fillId="0" borderId="12" xfId="42" applyNumberFormat="1" applyFont="1" applyBorder="1" applyAlignment="1">
      <alignment horizontal="center"/>
    </xf>
    <xf numFmtId="2" fontId="3" fillId="0" borderId="12" xfId="60" applyNumberFormat="1" applyBorder="1" applyAlignment="1">
      <alignment horizontal="center"/>
      <protection/>
    </xf>
    <xf numFmtId="2" fontId="3" fillId="0" borderId="10" xfId="42" applyNumberFormat="1" applyFont="1" applyBorder="1" applyAlignment="1">
      <alignment horizontal="center"/>
    </xf>
    <xf numFmtId="2" fontId="3" fillId="0" borderId="10" xfId="60" applyNumberFormat="1" applyBorder="1" applyAlignment="1">
      <alignment horizontal="center"/>
      <protection/>
    </xf>
    <xf numFmtId="1" fontId="3" fillId="0" borderId="11" xfId="42" applyNumberFormat="1" applyFont="1" applyBorder="1" applyAlignment="1">
      <alignment horizontal="center"/>
    </xf>
    <xf numFmtId="1" fontId="3" fillId="0" borderId="11" xfId="60" applyNumberFormat="1" applyBorder="1" applyAlignment="1">
      <alignment horizontal="center"/>
      <protection/>
    </xf>
    <xf numFmtId="1" fontId="3" fillId="0" borderId="14" xfId="42" applyNumberFormat="1" applyFont="1" applyBorder="1" applyAlignment="1">
      <alignment horizontal="center"/>
    </xf>
    <xf numFmtId="1" fontId="3" fillId="0" borderId="14" xfId="60" applyNumberFormat="1" applyBorder="1" applyAlignment="1">
      <alignment horizontal="center"/>
      <protection/>
    </xf>
    <xf numFmtId="1" fontId="3" fillId="0" borderId="12" xfId="60" applyNumberFormat="1" applyBorder="1" applyAlignment="1">
      <alignment horizontal="center"/>
      <protection/>
    </xf>
    <xf numFmtId="1" fontId="3" fillId="0" borderId="10" xfId="42" applyNumberFormat="1" applyFont="1" applyBorder="1" applyAlignment="1">
      <alignment horizontal="center"/>
    </xf>
    <xf numFmtId="1" fontId="3" fillId="0" borderId="10" xfId="60" applyNumberFormat="1" applyBorder="1" applyAlignment="1">
      <alignment horizontal="center"/>
      <protection/>
    </xf>
    <xf numFmtId="0" fontId="5" fillId="0" borderId="0" xfId="60" applyFont="1" applyAlignment="1">
      <alignment horizontal="left" wrapText="1"/>
      <protection/>
    </xf>
    <xf numFmtId="0" fontId="6" fillId="0" borderId="0" xfId="60" applyFont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997-2009 All in SAIDI_SAIFI by month" xfId="58"/>
    <cellStyle name="Normal_ExhibitB-PerformanceComparision" xfId="59"/>
    <cellStyle name="Normal_ProposedBenchmark_4-1-2010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 SAIDI PerformanceComparision'!#REF!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 SAIDI PerformanceComparision'!$B$6:$B$11</c:f>
              <c:numCache/>
            </c:numRef>
          </c:cat>
          <c:val>
            <c:numRef>
              <c:f>' SAIDI PerformanceComparision'!#REF!</c:f>
              <c:numCache>
                <c:ptCount val="1"/>
                <c:pt idx="0">
                  <c:v>1</c:v>
                </c:pt>
              </c:numCache>
            </c:numRef>
          </c:val>
        </c:ser>
        <c:axId val="16008918"/>
        <c:axId val="9862535"/>
      </c:bar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62535"/>
        <c:crossesAt val="180"/>
        <c:auto val="1"/>
        <c:lblOffset val="100"/>
        <c:tickLblSkip val="1"/>
        <c:noMultiLvlLbl val="0"/>
      </c:catAx>
      <c:valAx>
        <c:axId val="9862535"/>
        <c:scaling>
          <c:orientation val="minMax"/>
          <c:min val="180"/>
        </c:scaling>
        <c:axPos val="l"/>
        <c:delete val="1"/>
        <c:majorTickMark val="out"/>
        <c:minorTickMark val="none"/>
        <c:tickLblPos val="none"/>
        <c:crossAx val="16008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SAIDI PerformanceComparision'!$C$5</c:f>
              <c:strCache>
                <c:ptCount val="1"/>
                <c:pt idx="0">
                  <c:v>Annual IEEE SAIDI Excluding Daily Results over TMED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 SAIDI PerformanceComparision'!$B$6:$B$12</c:f>
              <c:numCache/>
            </c:numRef>
          </c:cat>
          <c:val>
            <c:numRef>
              <c:f>' SAIDI PerformanceComparision'!$C$6:$C$12</c:f>
              <c:numCache/>
            </c:numRef>
          </c:val>
        </c:ser>
        <c:ser>
          <c:idx val="2"/>
          <c:order val="1"/>
          <c:tx>
            <c:strRef>
              <c:f>' SAIDI PerformanceComparision'!$D$5</c:f>
              <c:strCache>
                <c:ptCount val="1"/>
                <c:pt idx="0">
                  <c:v>Annual Total SAIDI Results: All Minutes w/o Exlusion</c:v>
                </c:pt>
              </c:strCache>
            </c:strRef>
          </c:tx>
          <c:spPr>
            <a:pattFill prst="divot">
              <a:fgClr>
                <a:srgbClr val="339966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 SAIDI PerformanceComparision'!$B$6:$B$12</c:f>
              <c:numCache/>
            </c:numRef>
          </c:cat>
          <c:val>
            <c:numRef>
              <c:f>' SAIDI PerformanceComparision'!$D$6:$D$12</c:f>
              <c:numCache/>
            </c:numRef>
          </c:val>
        </c:ser>
        <c:ser>
          <c:idx val="3"/>
          <c:order val="2"/>
          <c:tx>
            <c:strRef>
              <c:f>' SAIDI PerformanceComparision'!$F$5</c:f>
              <c:strCache>
                <c:ptCount val="1"/>
                <c:pt idx="0">
                  <c:v>Total SAIDI 5-Year Rolling Annual Average Excluding 2006</c:v>
                </c:pt>
              </c:strCache>
            </c:strRef>
          </c:tx>
          <c:spPr>
            <a:pattFill prst="ltHorz">
              <a:fgClr>
                <a:srgbClr val="00FFFF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 SAIDI PerformanceComparision'!$B$6:$B$12</c:f>
              <c:numCache/>
            </c:numRef>
          </c:cat>
          <c:val>
            <c:numRef>
              <c:f>' SAIDI PerformanceComparision'!$F$6:$F$11</c:f>
              <c:numCache/>
            </c:numRef>
          </c:val>
        </c:ser>
        <c:axId val="21653952"/>
        <c:axId val="60667841"/>
      </c:bar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  <c:max val="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FFFFFF"/>
                </a:solidFill>
              </a:defRPr>
            </a:pPr>
          </a:p>
        </c:txPr>
        <c:crossAx val="21653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"/>
          <c:y val="0.00625"/>
          <c:w val="0.496"/>
          <c:h val="0.3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'SAIFI PerformanceComparison'!#REF!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'SAIFI PerformanceComparison'!$B$6:$B$11</c:f>
              <c:numCache/>
            </c:numRef>
          </c:cat>
          <c:val>
            <c:numRef>
              <c:f>'SAIFI PerformanceComparison'!#REF!</c:f>
              <c:numCache>
                <c:ptCount val="1"/>
                <c:pt idx="0">
                  <c:v>1</c:v>
                </c:pt>
              </c:numCache>
            </c:numRef>
          </c:val>
        </c:ser>
        <c:axId val="9139658"/>
        <c:axId val="15148059"/>
      </c:barChart>
      <c:catAx>
        <c:axId val="913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48059"/>
        <c:crossesAt val="180"/>
        <c:auto val="1"/>
        <c:lblOffset val="100"/>
        <c:tickLblSkip val="1"/>
        <c:noMultiLvlLbl val="0"/>
      </c:catAx>
      <c:valAx>
        <c:axId val="15148059"/>
        <c:scaling>
          <c:orientation val="minMax"/>
          <c:min val="180"/>
        </c:scaling>
        <c:axPos val="l"/>
        <c:delete val="1"/>
        <c:majorTickMark val="out"/>
        <c:minorTickMark val="none"/>
        <c:tickLblPos val="none"/>
        <c:crossAx val="9139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-0.00175"/>
          <c:w val="0.99475"/>
          <c:h val="0.9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'SAIFI PerformanceComparison'!$C$5</c:f>
              <c:strCache>
                <c:ptCount val="1"/>
                <c:pt idx="0">
                  <c:v>Annual IEEE SAIFI Excluding Daily Results over TMED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'SAIFI PerformanceComparison'!$B$6:$B$12</c:f>
              <c:numCache/>
            </c:numRef>
          </c:cat>
          <c:val>
            <c:numRef>
              <c:f>'SAIFI PerformanceComparison'!$C$6:$C$12</c:f>
              <c:numCache/>
            </c:numRef>
          </c:val>
        </c:ser>
        <c:ser>
          <c:idx val="2"/>
          <c:order val="1"/>
          <c:tx>
            <c:strRef>
              <c:f>'SAIFI PerformanceComparison'!$D$5</c:f>
              <c:strCache>
                <c:ptCount val="1"/>
                <c:pt idx="0">
                  <c:v>Annual Total SAIFI Results: All Minutes w/o Exlusion</c:v>
                </c:pt>
              </c:strCache>
            </c:strRef>
          </c:tx>
          <c:spPr>
            <a:pattFill prst="divot">
              <a:fgClr>
                <a:srgbClr val="339966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'SAIFI PerformanceComparison'!$B$6:$B$12</c:f>
              <c:numCache/>
            </c:numRef>
          </c:cat>
          <c:val>
            <c:numRef>
              <c:f>'SAIFI PerformanceComparison'!$D$6:$D$12</c:f>
              <c:numCache/>
            </c:numRef>
          </c:val>
        </c:ser>
        <c:ser>
          <c:idx val="3"/>
          <c:order val="2"/>
          <c:tx>
            <c:strRef>
              <c:f>'SAIFI PerformanceComparison'!$F$5</c:f>
              <c:strCache>
                <c:ptCount val="1"/>
                <c:pt idx="0">
                  <c:v>Total SAIFI 5-Year Rolling Annual Average Excluding 2006</c:v>
                </c:pt>
              </c:strCache>
            </c:strRef>
          </c:tx>
          <c:spPr>
            <a:pattFill prst="ltHorz">
              <a:fgClr>
                <a:srgbClr val="00FFFF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'SAIFI PerformanceComparison'!$B$6:$B$12</c:f>
              <c:numCache/>
            </c:numRef>
          </c:cat>
          <c:val>
            <c:numRef>
              <c:f>'SAIFI PerformanceComparison'!$F$6:$F$12</c:f>
              <c:numCache/>
            </c:numRef>
          </c:val>
        </c:ser>
        <c:axId val="2114804"/>
        <c:axId val="19033237"/>
      </c:barChart>
      <c:catAx>
        <c:axId val="211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33237"/>
        <c:crosses val="autoZero"/>
        <c:auto val="1"/>
        <c:lblOffset val="100"/>
        <c:tickLblSkip val="1"/>
        <c:noMultiLvlLbl val="0"/>
      </c:catAx>
      <c:valAx>
        <c:axId val="19033237"/>
        <c:scaling>
          <c:orientation val="minMax"/>
          <c:max val="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FFFFFF"/>
                </a:solidFill>
              </a:defRPr>
            </a:pPr>
          </a:p>
        </c:txPr>
        <c:crossAx val="2114804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75"/>
          <c:y val="0.006"/>
          <c:w val="0.496"/>
          <c:h val="0.3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161925</xdr:rowOff>
    </xdr:from>
    <xdr:to>
      <xdr:col>6</xdr:col>
      <xdr:colOff>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5267325" y="3790950"/>
        <a:ext cx="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76200</xdr:rowOff>
    </xdr:from>
    <xdr:to>
      <xdr:col>8</xdr:col>
      <xdr:colOff>657225</xdr:colOff>
      <xdr:row>44</xdr:row>
      <xdr:rowOff>19050</xdr:rowOff>
    </xdr:to>
    <xdr:graphicFrame>
      <xdr:nvGraphicFramePr>
        <xdr:cNvPr id="2" name="Chart 2"/>
        <xdr:cNvGraphicFramePr/>
      </xdr:nvGraphicFramePr>
      <xdr:xfrm>
        <a:off x="9525" y="3867150"/>
        <a:ext cx="73247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161925</xdr:rowOff>
    </xdr:from>
    <xdr:to>
      <xdr:col>6</xdr:col>
      <xdr:colOff>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5267325" y="3857625"/>
        <a:ext cx="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9525</xdr:rowOff>
    </xdr:from>
    <xdr:to>
      <xdr:col>8</xdr:col>
      <xdr:colOff>657225</xdr:colOff>
      <xdr:row>44</xdr:row>
      <xdr:rowOff>66675</xdr:rowOff>
    </xdr:to>
    <xdr:graphicFrame>
      <xdr:nvGraphicFramePr>
        <xdr:cNvPr id="2" name="Chart 2"/>
        <xdr:cNvGraphicFramePr/>
      </xdr:nvGraphicFramePr>
      <xdr:xfrm>
        <a:off x="9525" y="3867150"/>
        <a:ext cx="7324725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view="pageBreakPreview" zoomScaleNormal="85" zoomScaleSheetLayoutView="100" zoomScalePageLayoutView="0" workbookViewId="0" topLeftCell="A1">
      <selection activeCell="A6" sqref="A6"/>
    </sheetView>
  </sheetViews>
  <sheetFormatPr defaultColWidth="8.00390625" defaultRowHeight="12.75"/>
  <cols>
    <col min="1" max="1" width="4.625" style="6" customWidth="1"/>
    <col min="2" max="2" width="9.50390625" style="6" customWidth="1"/>
    <col min="3" max="3" width="12.75390625" style="6" customWidth="1"/>
    <col min="4" max="4" width="14.25390625" style="6" customWidth="1"/>
    <col min="5" max="5" width="13.875" style="6" customWidth="1"/>
    <col min="6" max="6" width="14.125" style="6" customWidth="1"/>
    <col min="7" max="7" width="10.50390625" style="6" bestFit="1" customWidth="1"/>
    <col min="8" max="8" width="8.00390625" style="6" customWidth="1"/>
    <col min="9" max="9" width="9.25390625" style="6" customWidth="1"/>
    <col min="10" max="10" width="9.50390625" style="6" bestFit="1" customWidth="1"/>
    <col min="11" max="16384" width="8.00390625" style="6" customWidth="1"/>
  </cols>
  <sheetData>
    <row r="1" spans="1:6" ht="62.25" customHeight="1">
      <c r="A1" s="68" t="s">
        <v>14</v>
      </c>
      <c r="B1" s="68"/>
      <c r="C1" s="68"/>
      <c r="D1" s="68"/>
      <c r="E1" s="68"/>
      <c r="F1" s="68"/>
    </row>
    <row r="2" ht="6.75" customHeight="1"/>
    <row r="3" spans="1:10" ht="17.25" customHeight="1">
      <c r="A3" s="67" t="s">
        <v>15</v>
      </c>
      <c r="B3" s="67"/>
      <c r="C3" s="67"/>
      <c r="D3" s="67"/>
      <c r="E3" s="67"/>
      <c r="F3" s="67"/>
      <c r="J3" s="7"/>
    </row>
    <row r="4" spans="2:7" s="2" customFormat="1" ht="12.75">
      <c r="B4" s="4"/>
      <c r="C4" s="3"/>
      <c r="D4" s="3"/>
      <c r="E4" s="3"/>
      <c r="F4" s="3"/>
      <c r="G4" s="3"/>
    </row>
    <row r="5" spans="1:14" s="5" customFormat="1" ht="56.25" customHeight="1">
      <c r="A5" s="28" t="s">
        <v>17</v>
      </c>
      <c r="B5" s="29" t="s">
        <v>0</v>
      </c>
      <c r="C5" s="30" t="s">
        <v>1</v>
      </c>
      <c r="D5" s="30" t="s">
        <v>2</v>
      </c>
      <c r="E5" s="30" t="s">
        <v>7</v>
      </c>
      <c r="F5" s="30" t="s">
        <v>3</v>
      </c>
      <c r="G5" s="31"/>
      <c r="J5" s="7"/>
      <c r="K5" s="7"/>
      <c r="M5" s="7"/>
      <c r="N5" s="7"/>
    </row>
    <row r="6" spans="1:13" ht="13.5" thickBot="1">
      <c r="A6" s="33">
        <v>1</v>
      </c>
      <c r="B6" s="34">
        <v>2004</v>
      </c>
      <c r="C6" s="60">
        <v>126</v>
      </c>
      <c r="D6" s="60">
        <v>172</v>
      </c>
      <c r="E6" s="60">
        <v>172</v>
      </c>
      <c r="F6" s="61">
        <f>+AVERAGE(E6:E6)</f>
        <v>172</v>
      </c>
      <c r="G6" s="34"/>
      <c r="H6" s="9"/>
      <c r="J6" s="10"/>
      <c r="K6" s="10"/>
      <c r="M6" s="1"/>
    </row>
    <row r="7" spans="1:13" ht="13.5" thickBot="1">
      <c r="A7" s="37">
        <v>2</v>
      </c>
      <c r="B7" s="38">
        <v>2005</v>
      </c>
      <c r="C7" s="62">
        <v>108</v>
      </c>
      <c r="D7" s="62">
        <v>176</v>
      </c>
      <c r="E7" s="62">
        <v>176</v>
      </c>
      <c r="F7" s="63">
        <f>+AVERAGE(E6:E7)</f>
        <v>174</v>
      </c>
      <c r="G7" s="40" t="s">
        <v>9</v>
      </c>
      <c r="H7" s="9"/>
      <c r="J7" s="10"/>
      <c r="K7" s="10"/>
      <c r="M7" s="1"/>
    </row>
    <row r="8" spans="1:13" ht="12.75">
      <c r="A8" s="35">
        <v>3</v>
      </c>
      <c r="B8" s="36">
        <v>2006</v>
      </c>
      <c r="C8" s="56">
        <v>143</v>
      </c>
      <c r="D8" s="56">
        <v>374</v>
      </c>
      <c r="E8" s="56"/>
      <c r="F8" s="64"/>
      <c r="G8" s="36"/>
      <c r="H8" s="9"/>
      <c r="J8" s="10"/>
      <c r="K8" s="10"/>
      <c r="M8" s="1"/>
    </row>
    <row r="9" spans="1:13" ht="12.75">
      <c r="A9" s="28">
        <v>4</v>
      </c>
      <c r="B9" s="32">
        <v>2007</v>
      </c>
      <c r="C9" s="65">
        <v>132</v>
      </c>
      <c r="D9" s="65">
        <v>209</v>
      </c>
      <c r="E9" s="65">
        <v>209</v>
      </c>
      <c r="F9" s="66">
        <f>+AVERAGE(E9,E6:E7)</f>
        <v>185.66666666666666</v>
      </c>
      <c r="G9" s="32"/>
      <c r="H9" s="9"/>
      <c r="J9" s="10"/>
      <c r="K9" s="10"/>
      <c r="M9" s="1"/>
    </row>
    <row r="10" spans="1:13" ht="12.75">
      <c r="A10" s="28">
        <v>5</v>
      </c>
      <c r="B10" s="32">
        <v>2008</v>
      </c>
      <c r="C10" s="65">
        <v>159</v>
      </c>
      <c r="D10" s="65">
        <v>227</v>
      </c>
      <c r="E10" s="65">
        <v>227</v>
      </c>
      <c r="F10" s="66">
        <f>+AVERAGE(E9:E10,E6:E7)</f>
        <v>196</v>
      </c>
      <c r="G10" s="32"/>
      <c r="H10" s="9"/>
      <c r="J10" s="10"/>
      <c r="K10" s="10"/>
      <c r="M10" s="1"/>
    </row>
    <row r="11" spans="1:13" ht="12.75">
      <c r="A11" s="28">
        <v>6</v>
      </c>
      <c r="B11" s="32">
        <v>2009</v>
      </c>
      <c r="C11" s="65">
        <v>193</v>
      </c>
      <c r="D11" s="65">
        <v>193</v>
      </c>
      <c r="E11" s="65">
        <v>193</v>
      </c>
      <c r="F11" s="66">
        <f>+AVERAGE(E9:E11,E6:E7)</f>
        <v>195.4</v>
      </c>
      <c r="G11" s="32"/>
      <c r="H11" s="9"/>
      <c r="J11" s="10"/>
      <c r="K11" s="10"/>
      <c r="M11" s="1"/>
    </row>
    <row r="12" spans="1:11" ht="13.5" thickBot="1">
      <c r="A12" s="33">
        <v>7</v>
      </c>
      <c r="B12" s="34">
        <v>2010</v>
      </c>
      <c r="C12" s="61">
        <v>146</v>
      </c>
      <c r="D12" s="61">
        <v>236</v>
      </c>
      <c r="E12" s="61">
        <v>236</v>
      </c>
      <c r="F12" s="61">
        <f>+AVERAGE(E9:E12,E6:E7)</f>
        <v>202.16666666666666</v>
      </c>
      <c r="G12" s="34"/>
      <c r="J12" s="9"/>
      <c r="K12" s="10"/>
    </row>
    <row r="13" spans="1:11" ht="13.5" thickBot="1">
      <c r="A13" s="41"/>
      <c r="B13" s="38"/>
      <c r="C13" s="39">
        <v>210.4192399828317</v>
      </c>
      <c r="D13" s="38"/>
      <c r="E13" s="38"/>
      <c r="F13" s="38"/>
      <c r="G13" s="42" t="s">
        <v>10</v>
      </c>
      <c r="J13" s="9"/>
      <c r="K13" s="10"/>
    </row>
    <row r="14" spans="10:11" ht="12.75">
      <c r="J14" s="9"/>
      <c r="K14" s="10"/>
    </row>
    <row r="15" spans="10:11" ht="12.75">
      <c r="J15" s="9"/>
      <c r="K15" s="10"/>
    </row>
    <row r="16" spans="1:16" ht="12.75">
      <c r="A16" s="27" t="s">
        <v>16</v>
      </c>
      <c r="B16"/>
      <c r="C16"/>
      <c r="D16"/>
      <c r="E16"/>
      <c r="F16"/>
      <c r="L16" s="8"/>
      <c r="M16" s="8"/>
      <c r="N16" s="8"/>
      <c r="O16" s="8"/>
      <c r="P16" s="9"/>
    </row>
    <row r="17" spans="2:16" ht="12.75">
      <c r="B17"/>
      <c r="C17"/>
      <c r="D17"/>
      <c r="E17"/>
      <c r="F17"/>
      <c r="L17" s="8"/>
      <c r="M17" s="8"/>
      <c r="N17" s="8"/>
      <c r="O17" s="8"/>
      <c r="P17" s="9"/>
    </row>
    <row r="18" spans="2:6" ht="12.75">
      <c r="B18"/>
      <c r="C18"/>
      <c r="D18"/>
      <c r="E18"/>
      <c r="F18"/>
    </row>
    <row r="19" spans="2:16" ht="12.75">
      <c r="B19"/>
      <c r="C19"/>
      <c r="D19"/>
      <c r="E19"/>
      <c r="F19"/>
      <c r="L19" s="9"/>
      <c r="M19" s="9"/>
      <c r="N19" s="9"/>
      <c r="O19" s="9"/>
      <c r="P19" s="9"/>
    </row>
    <row r="20" spans="2:16" ht="12.75">
      <c r="B20"/>
      <c r="C20"/>
      <c r="D20"/>
      <c r="E20"/>
      <c r="F20"/>
      <c r="L20" s="9"/>
      <c r="M20" s="9"/>
      <c r="N20" s="9"/>
      <c r="O20" s="9"/>
      <c r="P20" s="9"/>
    </row>
    <row r="21" spans="2:16" ht="25.5" customHeight="1">
      <c r="B21"/>
      <c r="C21"/>
      <c r="D21"/>
      <c r="E21"/>
      <c r="F21"/>
      <c r="G21"/>
      <c r="H21"/>
      <c r="K21" s="11"/>
      <c r="L21" s="10"/>
      <c r="M21" s="10"/>
      <c r="N21" s="10"/>
      <c r="O21" s="10"/>
      <c r="P21" s="10"/>
    </row>
    <row r="22" spans="2:10" ht="12.75">
      <c r="B22"/>
      <c r="C22"/>
      <c r="D22"/>
      <c r="E22"/>
      <c r="F22"/>
      <c r="G22"/>
      <c r="H22" s="14"/>
      <c r="I22" s="15"/>
      <c r="J22" s="15"/>
    </row>
    <row r="23" spans="2:10" ht="12.75">
      <c r="B23"/>
      <c r="C23"/>
      <c r="D23"/>
      <c r="E23"/>
      <c r="F23"/>
      <c r="G23"/>
      <c r="H23" s="14"/>
      <c r="I23" s="15"/>
      <c r="J23" s="15"/>
    </row>
    <row r="24" spans="2:10" ht="12.75">
      <c r="B24"/>
      <c r="C24"/>
      <c r="D24"/>
      <c r="E24"/>
      <c r="F24"/>
      <c r="G24"/>
      <c r="H24" s="14"/>
      <c r="I24" s="16"/>
      <c r="J24" s="15"/>
    </row>
    <row r="25" spans="2:10" ht="12.75">
      <c r="B25"/>
      <c r="C25"/>
      <c r="D25"/>
      <c r="E25"/>
      <c r="F25"/>
      <c r="G25"/>
      <c r="H25" s="14"/>
      <c r="I25" s="16"/>
      <c r="J25" s="15"/>
    </row>
    <row r="26" spans="2:10" ht="12.75">
      <c r="B26"/>
      <c r="C26"/>
      <c r="D26"/>
      <c r="E26"/>
      <c r="F26"/>
      <c r="G26"/>
      <c r="H26" s="14"/>
      <c r="I26" s="16"/>
      <c r="J26" s="15"/>
    </row>
    <row r="27" spans="2:10" ht="12.75">
      <c r="B27"/>
      <c r="C27"/>
      <c r="D27"/>
      <c r="E27"/>
      <c r="F27"/>
      <c r="G27"/>
      <c r="H27" s="14"/>
      <c r="I27" s="16"/>
      <c r="J27" s="15"/>
    </row>
    <row r="28" spans="4:14" ht="12.75">
      <c r="D28" s="10"/>
      <c r="F28"/>
      <c r="G28"/>
      <c r="H28" s="14"/>
      <c r="I28" s="16"/>
      <c r="J28" s="15"/>
      <c r="K28" s="22"/>
      <c r="L28" s="22"/>
      <c r="M28" s="22"/>
      <c r="N28" s="22"/>
    </row>
    <row r="29" spans="4:14" ht="12.75">
      <c r="D29" s="10"/>
      <c r="F29"/>
      <c r="G29"/>
      <c r="H29" s="14"/>
      <c r="I29" s="16"/>
      <c r="J29" s="17"/>
      <c r="K29" s="23"/>
      <c r="L29" s="23"/>
      <c r="M29" s="23"/>
      <c r="N29" s="22"/>
    </row>
    <row r="30" spans="4:14" ht="12.75">
      <c r="D30" s="10"/>
      <c r="F30"/>
      <c r="G30"/>
      <c r="H30" s="14"/>
      <c r="I30" s="16"/>
      <c r="J30" s="17"/>
      <c r="K30" s="24"/>
      <c r="L30" s="24"/>
      <c r="M30" s="24"/>
      <c r="N30" s="22"/>
    </row>
    <row r="31" spans="4:14" ht="12.75">
      <c r="D31" s="10"/>
      <c r="F31"/>
      <c r="G31"/>
      <c r="H31" s="14"/>
      <c r="I31" s="16"/>
      <c r="J31" s="17"/>
      <c r="K31" s="19"/>
      <c r="L31" s="20"/>
      <c r="M31" s="21"/>
      <c r="N31" s="22"/>
    </row>
    <row r="32" spans="4:13" ht="12.75">
      <c r="D32"/>
      <c r="E32"/>
      <c r="F32"/>
      <c r="G32"/>
      <c r="H32" s="14"/>
      <c r="I32" s="16"/>
      <c r="J32" s="17"/>
      <c r="K32" s="19"/>
      <c r="L32" s="20"/>
      <c r="M32" s="21"/>
    </row>
    <row r="33" spans="4:13" ht="12.75">
      <c r="D33"/>
      <c r="E33"/>
      <c r="F33"/>
      <c r="G33"/>
      <c r="H33" s="14"/>
      <c r="I33" s="16"/>
      <c r="J33" s="17"/>
      <c r="K33" s="19"/>
      <c r="L33" s="20"/>
      <c r="M33" s="21"/>
    </row>
    <row r="34" spans="4:13" ht="12.75">
      <c r="D34"/>
      <c r="E34"/>
      <c r="F34"/>
      <c r="G34"/>
      <c r="H34" s="14"/>
      <c r="I34" s="16"/>
      <c r="J34" s="17"/>
      <c r="K34" s="19"/>
      <c r="L34" s="20"/>
      <c r="M34" s="21"/>
    </row>
    <row r="35" spans="4:13" ht="12.75">
      <c r="D35"/>
      <c r="E35"/>
      <c r="F35"/>
      <c r="G35"/>
      <c r="H35" s="14"/>
      <c r="I35" s="16"/>
      <c r="J35" s="17"/>
      <c r="K35" s="19"/>
      <c r="L35" s="20"/>
      <c r="M35" s="21"/>
    </row>
    <row r="36" spans="4:13" ht="12.75">
      <c r="D36"/>
      <c r="E36"/>
      <c r="F36"/>
      <c r="G36"/>
      <c r="H36" s="14"/>
      <c r="I36" s="16"/>
      <c r="J36" s="17"/>
      <c r="K36" s="19"/>
      <c r="L36" s="20"/>
      <c r="M36" s="21"/>
    </row>
    <row r="37" spans="4:13" ht="12.75">
      <c r="D37"/>
      <c r="E37"/>
      <c r="F37"/>
      <c r="G37"/>
      <c r="H37" s="14"/>
      <c r="I37" s="15"/>
      <c r="J37" s="17"/>
      <c r="K37" s="19"/>
      <c r="L37" s="20"/>
      <c r="M37" s="21"/>
    </row>
    <row r="38" spans="4:13" ht="12.75">
      <c r="D38"/>
      <c r="E38"/>
      <c r="F38"/>
      <c r="G38"/>
      <c r="H38" s="14"/>
      <c r="I38" s="15"/>
      <c r="J38" s="17"/>
      <c r="K38" s="18"/>
      <c r="L38" s="18"/>
      <c r="M38" s="18"/>
    </row>
    <row r="39" spans="4:13" ht="12.75">
      <c r="D39"/>
      <c r="E39"/>
      <c r="F39"/>
      <c r="G39"/>
      <c r="H39" s="14"/>
      <c r="I39" s="15"/>
      <c r="J39" s="17"/>
      <c r="K39" s="18"/>
      <c r="L39" s="18"/>
      <c r="M39" s="18"/>
    </row>
    <row r="40" spans="4:10" ht="12.75">
      <c r="D40"/>
      <c r="E40"/>
      <c r="F40"/>
      <c r="G40"/>
      <c r="H40" s="14"/>
      <c r="I40" s="15"/>
      <c r="J40" s="15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4:8" ht="12.75">
      <c r="D47"/>
      <c r="E47"/>
      <c r="F47"/>
      <c r="G47"/>
      <c r="H47"/>
    </row>
    <row r="48" spans="4:7" ht="12.75">
      <c r="D48"/>
      <c r="E48"/>
      <c r="F48"/>
      <c r="G48"/>
    </row>
    <row r="49" spans="4:7" ht="12.75">
      <c r="D49"/>
      <c r="E49"/>
      <c r="F49"/>
      <c r="G49"/>
    </row>
    <row r="50" spans="4:7" ht="12.75">
      <c r="D50"/>
      <c r="E50"/>
      <c r="F50"/>
      <c r="G50"/>
    </row>
    <row r="51" spans="4:7" ht="12.75">
      <c r="D51"/>
      <c r="E51"/>
      <c r="F51"/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</sheetData>
  <sheetProtection/>
  <mergeCells count="2">
    <mergeCell ref="A3:F3"/>
    <mergeCell ref="A1:F1"/>
  </mergeCells>
  <printOptions/>
  <pageMargins left="0.75" right="0.75" top="1" bottom="1" header="0.5" footer="0.5"/>
  <pageSetup fitToHeight="85" fitToWidth="1"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8.00390625" defaultRowHeight="12.75"/>
  <cols>
    <col min="1" max="1" width="4.625" style="6" customWidth="1"/>
    <col min="2" max="2" width="9.50390625" style="6" customWidth="1"/>
    <col min="3" max="3" width="12.75390625" style="6" customWidth="1"/>
    <col min="4" max="4" width="14.25390625" style="6" customWidth="1"/>
    <col min="5" max="5" width="13.875" style="6" customWidth="1"/>
    <col min="6" max="6" width="14.125" style="6" customWidth="1"/>
    <col min="7" max="7" width="10.50390625" style="6" bestFit="1" customWidth="1"/>
    <col min="8" max="8" width="8.00390625" style="6" customWidth="1"/>
    <col min="9" max="9" width="9.25390625" style="6" customWidth="1"/>
    <col min="10" max="16384" width="8.00390625" style="6" customWidth="1"/>
  </cols>
  <sheetData>
    <row r="1" spans="1:6" ht="64.5" customHeight="1">
      <c r="A1" s="68" t="s">
        <v>11</v>
      </c>
      <c r="B1" s="68"/>
      <c r="C1" s="68"/>
      <c r="D1" s="68"/>
      <c r="E1" s="68"/>
      <c r="F1" s="68"/>
    </row>
    <row r="3" spans="1:10" ht="14.25" customHeight="1">
      <c r="A3" s="67" t="s">
        <v>12</v>
      </c>
      <c r="B3" s="67"/>
      <c r="C3" s="67"/>
      <c r="D3" s="67"/>
      <c r="E3" s="67"/>
      <c r="F3" s="67"/>
      <c r="J3" s="7"/>
    </row>
    <row r="4" spans="2:7" s="2" customFormat="1" ht="12.75">
      <c r="B4" s="4"/>
      <c r="C4" s="3"/>
      <c r="D4" s="3"/>
      <c r="E4" s="3"/>
      <c r="F4" s="3"/>
      <c r="G4" s="3"/>
    </row>
    <row r="5" spans="1:14" s="5" customFormat="1" ht="56.25" customHeight="1">
      <c r="A5" s="31" t="s">
        <v>17</v>
      </c>
      <c r="B5" s="29" t="s">
        <v>0</v>
      </c>
      <c r="C5" s="30" t="s">
        <v>4</v>
      </c>
      <c r="D5" s="30" t="s">
        <v>6</v>
      </c>
      <c r="E5" s="30" t="s">
        <v>8</v>
      </c>
      <c r="F5" s="30" t="s">
        <v>5</v>
      </c>
      <c r="G5" s="31"/>
      <c r="H5" s="25"/>
      <c r="J5" s="7"/>
      <c r="K5" s="7"/>
      <c r="M5" s="7"/>
      <c r="N5" s="7"/>
    </row>
    <row r="6" spans="1:13" ht="13.5" thickBot="1">
      <c r="A6" s="45">
        <v>1</v>
      </c>
      <c r="B6" s="34">
        <v>2004</v>
      </c>
      <c r="C6" s="52">
        <v>1.01</v>
      </c>
      <c r="D6" s="52">
        <v>1.13</v>
      </c>
      <c r="E6" s="52">
        <v>1.13</v>
      </c>
      <c r="F6" s="53">
        <f>+AVERAGE(E6:E6)</f>
        <v>1.13</v>
      </c>
      <c r="G6" s="46"/>
      <c r="H6" s="26"/>
      <c r="J6" s="13"/>
      <c r="K6" s="13"/>
      <c r="M6" s="1"/>
    </row>
    <row r="7" spans="1:13" ht="13.5" thickBot="1">
      <c r="A7" s="49">
        <v>2</v>
      </c>
      <c r="B7" s="38">
        <v>2005</v>
      </c>
      <c r="C7" s="54">
        <v>0.97</v>
      </c>
      <c r="D7" s="54">
        <v>1.17</v>
      </c>
      <c r="E7" s="54">
        <v>1.17</v>
      </c>
      <c r="F7" s="55">
        <f>+AVERAGE(E6:E7)</f>
        <v>1.15</v>
      </c>
      <c r="G7" s="51" t="s">
        <v>9</v>
      </c>
      <c r="H7" s="26"/>
      <c r="J7" s="13"/>
      <c r="K7" s="13"/>
      <c r="M7" s="1"/>
    </row>
    <row r="8" spans="1:13" ht="12.75">
      <c r="A8" s="47">
        <v>3</v>
      </c>
      <c r="B8" s="36">
        <v>2006</v>
      </c>
      <c r="C8" s="56">
        <v>1.29</v>
      </c>
      <c r="D8" s="56">
        <v>1.91</v>
      </c>
      <c r="E8" s="56"/>
      <c r="F8" s="57"/>
      <c r="G8" s="48"/>
      <c r="H8" s="26"/>
      <c r="J8" s="13"/>
      <c r="K8" s="13"/>
      <c r="M8" s="1"/>
    </row>
    <row r="9" spans="1:13" ht="12.75">
      <c r="A9" s="31">
        <v>4</v>
      </c>
      <c r="B9" s="32">
        <v>2007</v>
      </c>
      <c r="C9" s="58">
        <v>1.14</v>
      </c>
      <c r="D9" s="58">
        <v>1.4</v>
      </c>
      <c r="E9" s="58">
        <v>1.4</v>
      </c>
      <c r="F9" s="59">
        <f>+AVERAGE(E9,E6:E7)</f>
        <v>1.2333333333333332</v>
      </c>
      <c r="G9" s="43"/>
      <c r="H9" s="26"/>
      <c r="J9" s="13"/>
      <c r="K9" s="13"/>
      <c r="M9" s="1"/>
    </row>
    <row r="10" spans="1:13" ht="12.75">
      <c r="A10" s="31">
        <v>5</v>
      </c>
      <c r="B10" s="32">
        <v>2008</v>
      </c>
      <c r="C10" s="58">
        <v>1.4</v>
      </c>
      <c r="D10" s="58">
        <v>1.6</v>
      </c>
      <c r="E10" s="58">
        <v>1.6</v>
      </c>
      <c r="F10" s="59">
        <f>+AVERAGE(E9:E10,E6:E7)</f>
        <v>1.325</v>
      </c>
      <c r="G10" s="43"/>
      <c r="H10" s="26"/>
      <c r="J10" s="13"/>
      <c r="K10" s="13"/>
      <c r="M10" s="1"/>
    </row>
    <row r="11" spans="1:13" ht="12.75">
      <c r="A11" s="31">
        <v>6</v>
      </c>
      <c r="B11" s="32">
        <v>2009</v>
      </c>
      <c r="C11" s="58">
        <v>1.52</v>
      </c>
      <c r="D11" s="58">
        <v>1.52</v>
      </c>
      <c r="E11" s="58">
        <v>1.52</v>
      </c>
      <c r="F11" s="59">
        <f>+AVERAGE(E9:E11,E6:E7)</f>
        <v>1.3639999999999999</v>
      </c>
      <c r="G11" s="44"/>
      <c r="H11" s="26"/>
      <c r="J11" s="13"/>
      <c r="K11" s="13"/>
      <c r="M11" s="1"/>
    </row>
    <row r="12" spans="1:11" ht="13.5" thickBot="1">
      <c r="A12" s="45">
        <v>7</v>
      </c>
      <c r="B12" s="34">
        <v>2010</v>
      </c>
      <c r="C12" s="53">
        <v>1.23</v>
      </c>
      <c r="D12" s="53">
        <v>1.49</v>
      </c>
      <c r="E12" s="53">
        <v>1.49</v>
      </c>
      <c r="F12" s="53">
        <f>+AVERAGE(E9:E12,E6:E7)</f>
        <v>1.3849999999999998</v>
      </c>
      <c r="G12" s="34"/>
      <c r="H12" s="18"/>
      <c r="J12" s="9"/>
      <c r="K12" s="10"/>
    </row>
    <row r="13" spans="1:11" ht="13.5" thickBot="1">
      <c r="A13" s="49"/>
      <c r="B13" s="38"/>
      <c r="C13" s="55">
        <v>1.695879612855253</v>
      </c>
      <c r="D13" s="50"/>
      <c r="E13" s="50"/>
      <c r="F13" s="50"/>
      <c r="G13" s="40" t="s">
        <v>10</v>
      </c>
      <c r="H13" s="18"/>
      <c r="J13" s="9"/>
      <c r="K13" s="10"/>
    </row>
    <row r="14" spans="1:11" ht="12.75">
      <c r="A14" s="5"/>
      <c r="C14" s="12"/>
      <c r="D14" s="12"/>
      <c r="E14" s="12"/>
      <c r="F14" s="12"/>
      <c r="G14" s="18"/>
      <c r="H14" s="18"/>
      <c r="J14" s="9"/>
      <c r="K14" s="10"/>
    </row>
    <row r="15" spans="1:11" ht="12.75">
      <c r="A15" s="5"/>
      <c r="C15" s="12"/>
      <c r="D15" s="12"/>
      <c r="E15" s="12"/>
      <c r="F15" s="12"/>
      <c r="G15" s="18"/>
      <c r="H15" s="18"/>
      <c r="J15" s="9"/>
      <c r="K15" s="10"/>
    </row>
    <row r="16" spans="1:16" ht="12.75">
      <c r="A16" s="27" t="s">
        <v>13</v>
      </c>
      <c r="B16"/>
      <c r="C16"/>
      <c r="D16"/>
      <c r="E16"/>
      <c r="F16"/>
      <c r="L16" s="8"/>
      <c r="M16" s="8"/>
      <c r="N16" s="8"/>
      <c r="O16" s="8"/>
      <c r="P16" s="9"/>
    </row>
    <row r="17" spans="1:16" ht="12.75">
      <c r="A17" s="27"/>
      <c r="B17"/>
      <c r="C17"/>
      <c r="D17"/>
      <c r="E17"/>
      <c r="F17"/>
      <c r="L17" s="8"/>
      <c r="M17" s="8"/>
      <c r="N17" s="8"/>
      <c r="O17" s="8"/>
      <c r="P17" s="9"/>
    </row>
    <row r="18" spans="2:16" ht="12.75">
      <c r="B18"/>
      <c r="C18"/>
      <c r="D18"/>
      <c r="E18"/>
      <c r="F18"/>
      <c r="L18" s="8"/>
      <c r="M18" s="8"/>
      <c r="N18" s="8"/>
      <c r="O18" s="8"/>
      <c r="P18" s="9"/>
    </row>
    <row r="19" spans="2:6" ht="12.75">
      <c r="B19"/>
      <c r="C19"/>
      <c r="D19"/>
      <c r="E19"/>
      <c r="F19"/>
    </row>
    <row r="20" spans="2:16" ht="12.75">
      <c r="B20"/>
      <c r="C20"/>
      <c r="D20"/>
      <c r="E20"/>
      <c r="F20"/>
      <c r="L20" s="9"/>
      <c r="M20" s="9"/>
      <c r="N20" s="9"/>
      <c r="O20" s="9"/>
      <c r="P20" s="9"/>
    </row>
    <row r="21" spans="2:16" ht="12.75">
      <c r="B21"/>
      <c r="C21"/>
      <c r="D21"/>
      <c r="E21"/>
      <c r="F21"/>
      <c r="L21" s="9"/>
      <c r="M21" s="9"/>
      <c r="N21" s="9"/>
      <c r="O21" s="9"/>
      <c r="P21" s="9"/>
    </row>
    <row r="22" spans="2:16" ht="25.5" customHeight="1">
      <c r="B22"/>
      <c r="C22"/>
      <c r="D22"/>
      <c r="E22"/>
      <c r="F22"/>
      <c r="G22"/>
      <c r="H22"/>
      <c r="K22" s="11"/>
      <c r="L22" s="10"/>
      <c r="M22" s="10"/>
      <c r="N22" s="10"/>
      <c r="O22" s="10"/>
      <c r="P22" s="10"/>
    </row>
    <row r="23" spans="2:8" ht="12.75">
      <c r="B23"/>
      <c r="C23"/>
      <c r="D23"/>
      <c r="E23"/>
      <c r="F23"/>
      <c r="G23"/>
      <c r="H23"/>
    </row>
    <row r="24" spans="2:8" ht="12.75">
      <c r="B24"/>
      <c r="C24"/>
      <c r="D24"/>
      <c r="E24"/>
      <c r="F24"/>
      <c r="G24"/>
      <c r="H24"/>
    </row>
    <row r="25" spans="2:8" ht="12.75">
      <c r="B25"/>
      <c r="C25"/>
      <c r="D25"/>
      <c r="E25"/>
      <c r="F25"/>
      <c r="G25"/>
      <c r="H25"/>
    </row>
    <row r="26" spans="2:8" ht="12.75">
      <c r="B26"/>
      <c r="C26"/>
      <c r="D26"/>
      <c r="E26"/>
      <c r="F26"/>
      <c r="G26"/>
      <c r="H26"/>
    </row>
    <row r="27" spans="2:8" ht="12.75">
      <c r="B27"/>
      <c r="C27"/>
      <c r="D27"/>
      <c r="E27"/>
      <c r="F27"/>
      <c r="G27"/>
      <c r="H27"/>
    </row>
    <row r="28" spans="2:8" ht="12.75">
      <c r="B28"/>
      <c r="C28"/>
      <c r="D28"/>
      <c r="E28"/>
      <c r="F28"/>
      <c r="G28"/>
      <c r="H28"/>
    </row>
    <row r="29" spans="4:8" ht="12.75">
      <c r="D29" s="10"/>
      <c r="F29"/>
      <c r="G29"/>
      <c r="H29"/>
    </row>
    <row r="30" spans="4:8" ht="12.75">
      <c r="D30" s="10"/>
      <c r="F30"/>
      <c r="G30"/>
      <c r="H30"/>
    </row>
    <row r="31" spans="4:8" ht="12.75">
      <c r="D31" s="10"/>
      <c r="F31"/>
      <c r="G31"/>
      <c r="H31"/>
    </row>
    <row r="32" spans="4:8" ht="12.75">
      <c r="D32" s="10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4:8" ht="12.75">
      <c r="D47"/>
      <c r="E47"/>
      <c r="F47"/>
      <c r="G47"/>
      <c r="H47"/>
    </row>
    <row r="48" spans="4:8" ht="12.75">
      <c r="D48"/>
      <c r="E48"/>
      <c r="F48"/>
      <c r="G48"/>
      <c r="H48"/>
    </row>
    <row r="49" spans="4:7" ht="12.75">
      <c r="D49"/>
      <c r="E49"/>
      <c r="F49"/>
      <c r="G49"/>
    </row>
    <row r="50" spans="4:7" ht="12.75">
      <c r="D50"/>
      <c r="E50"/>
      <c r="F50"/>
      <c r="G50"/>
    </row>
    <row r="51" spans="4:7" ht="12.75">
      <c r="D51"/>
      <c r="E51"/>
      <c r="F51"/>
      <c r="G51"/>
    </row>
    <row r="52" spans="4:7" ht="12.75">
      <c r="D52"/>
      <c r="E52"/>
      <c r="F52"/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</sheetData>
  <sheetProtection/>
  <mergeCells count="2">
    <mergeCell ref="A3:F3"/>
    <mergeCell ref="A1:F1"/>
  </mergeCells>
  <printOptions/>
  <pageMargins left="0.75" right="0.75" top="1" bottom="1" header="0.5" footer="0.5"/>
  <pageSetup fitToHeight="85" fitToWidth="1"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 Cass</dc:creator>
  <cp:keywords/>
  <dc:description/>
  <cp:lastModifiedBy>Shawn Bonfield</cp:lastModifiedBy>
  <cp:lastPrinted>2011-03-14T23:32:31Z</cp:lastPrinted>
  <dcterms:created xsi:type="dcterms:W3CDTF">2002-05-20T17:28:55Z</dcterms:created>
  <dcterms:modified xsi:type="dcterms:W3CDTF">2011-04-21T21:31:11Z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110787</vt:lpwstr>
  </property>
  <property fmtid="{D5CDD505-2E9C-101B-9397-08002B2CF9AE}" pid="6" name="IsConfidenti">
    <vt:lpwstr>0</vt:lpwstr>
  </property>
  <property fmtid="{D5CDD505-2E9C-101B-9397-08002B2CF9AE}" pid="7" name="Dat">
    <vt:lpwstr>2011-04-29T00:00:00Z</vt:lpwstr>
  </property>
  <property fmtid="{D5CDD505-2E9C-101B-9397-08002B2CF9AE}" pid="8" name="CaseTy">
    <vt:lpwstr>Plan</vt:lpwstr>
  </property>
  <property fmtid="{D5CDD505-2E9C-101B-9397-08002B2CF9AE}" pid="9" name="OpenedDa">
    <vt:lpwstr>2011-04-29T00:00:00Z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