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00" windowHeight="7950"/>
  </bookViews>
  <sheets>
    <sheet name="Rate Decisions by S&amp;P Ratings" sheetId="1" r:id="rId1"/>
  </sheets>
  <definedNames>
    <definedName name="_xlnm.Print_Area" localSheetId="0">'Rate Decisions by S&amp;P Ratings'!$B$2:$H$55</definedName>
    <definedName name="_xlnm.Print_Titles" localSheetId="0">'Rate Decisions by S&amp;P Ratings'!$2:$4</definedName>
  </definedNames>
  <calcPr calcId="145621"/>
</workbook>
</file>

<file path=xl/calcChain.xml><?xml version="1.0" encoding="utf-8"?>
<calcChain xmlns="http://schemas.openxmlformats.org/spreadsheetml/2006/main">
  <c r="F13" i="1" l="1"/>
  <c r="F22" i="1"/>
  <c r="F39" i="1"/>
  <c r="F45" i="1"/>
  <c r="F49" i="1"/>
</calcChain>
</file>

<file path=xl/sharedStrings.xml><?xml version="1.0" encoding="utf-8"?>
<sst xmlns="http://schemas.openxmlformats.org/spreadsheetml/2006/main" count="196" uniqueCount="114">
  <si>
    <t>3. No S&amp;P Rating found, received A3 rating from Moody's.</t>
  </si>
  <si>
    <t>2. No S&amp;P Rating found, received BB+ rating from Fitch.</t>
  </si>
  <si>
    <t>1. Ratings for parent company was used in absence of subsidiary's rating.</t>
  </si>
  <si>
    <t>Notes</t>
  </si>
  <si>
    <t>Source of data: RRA / SNL</t>
  </si>
  <si>
    <t>AZ</t>
  </si>
  <si>
    <t>Electric</t>
  </si>
  <si>
    <t>UNS Electric, Inc.</t>
  </si>
  <si>
    <t>08/18/2016</t>
  </si>
  <si>
    <t>WV</t>
  </si>
  <si>
    <t>Gas</t>
  </si>
  <si>
    <t xml:space="preserve">Mountaneer Gas </t>
  </si>
  <si>
    <t>10/13/2015</t>
  </si>
  <si>
    <t>S&amp;P Rating Not Found</t>
  </si>
  <si>
    <t>Average for A Rating</t>
  </si>
  <si>
    <t>A</t>
  </si>
  <si>
    <t>NJ</t>
  </si>
  <si>
    <t>New Jersey Natural Gas Company</t>
  </si>
  <si>
    <t>09/23/2016</t>
  </si>
  <si>
    <t>WA</t>
  </si>
  <si>
    <t>PacifiCorp</t>
  </si>
  <si>
    <t>09/01/2016</t>
  </si>
  <si>
    <t>WY</t>
  </si>
  <si>
    <t xml:space="preserve">PacifiCorp </t>
  </si>
  <si>
    <t>12/30/2015</t>
  </si>
  <si>
    <t>MA</t>
  </si>
  <si>
    <t xml:space="preserve">NSTAR Gas </t>
  </si>
  <si>
    <t>10/30/2015</t>
  </si>
  <si>
    <t>A Rating</t>
  </si>
  <si>
    <t>Average for A- Rating</t>
  </si>
  <si>
    <t>A-</t>
  </si>
  <si>
    <t>Massachusetts Electric Company</t>
  </si>
  <si>
    <t>09/30/2016</t>
  </si>
  <si>
    <t>MN</t>
  </si>
  <si>
    <t>Minnesota Energy Resources Corp.</t>
  </si>
  <si>
    <t>09/29/2016</t>
  </si>
  <si>
    <t>TX</t>
  </si>
  <si>
    <t>Texas Gas Service Company</t>
  </si>
  <si>
    <t>09/27/2016</t>
  </si>
  <si>
    <t>NY</t>
  </si>
  <si>
    <t>New York State Electric &amp; Gas Corporation</t>
  </si>
  <si>
    <t>06/15/2016</t>
  </si>
  <si>
    <t>Rochester Gas and Electric Corporation</t>
  </si>
  <si>
    <t>MD</t>
  </si>
  <si>
    <t>Baltimore Gas and Electric Company</t>
  </si>
  <si>
    <t>06/03/2016</t>
  </si>
  <si>
    <t>CenterPoint Energy Resources Corp.</t>
  </si>
  <si>
    <t>05/05/2016</t>
  </si>
  <si>
    <t>CO</t>
  </si>
  <si>
    <t>Public Service Company of Colorado</t>
  </si>
  <si>
    <t>02/16/2016</t>
  </si>
  <si>
    <t>OK</t>
  </si>
  <si>
    <t>Oklahoma Natural Gas Company</t>
  </si>
  <si>
    <t>01/06/2016</t>
  </si>
  <si>
    <t xml:space="preserve">Southwestern Public Service </t>
  </si>
  <si>
    <t>12/17/2015</t>
  </si>
  <si>
    <t>MI</t>
  </si>
  <si>
    <t xml:space="preserve">Michigan Gas Utilities </t>
  </si>
  <si>
    <t>12/11/2015</t>
  </si>
  <si>
    <t>WI</t>
  </si>
  <si>
    <t xml:space="preserve">Northern States Power-Wisconsin </t>
  </si>
  <si>
    <t>12/03/2015</t>
  </si>
  <si>
    <t xml:space="preserve">Wisconsin Public Service </t>
  </si>
  <si>
    <t>11/19/2015</t>
  </si>
  <si>
    <t xml:space="preserve">CenterPoint Energy Resources </t>
  </si>
  <si>
    <t>11/04/2015</t>
  </si>
  <si>
    <t xml:space="preserve">Orange &amp; Rockland Utilities </t>
  </si>
  <si>
    <t>10/15/2015</t>
  </si>
  <si>
    <t>A- Rating</t>
  </si>
  <si>
    <t>Average for BBB+ Rating</t>
  </si>
  <si>
    <t>BBB+</t>
  </si>
  <si>
    <t>NM</t>
  </si>
  <si>
    <t>Public Service Company of New Mexico</t>
  </si>
  <si>
    <t>09/28/2016</t>
  </si>
  <si>
    <t>Atlantic City Electric Company</t>
  </si>
  <si>
    <t>08/24/2016</t>
  </si>
  <si>
    <t>TN</t>
  </si>
  <si>
    <t>Kingsport Power Company</t>
  </si>
  <si>
    <t>08/09/2016</t>
  </si>
  <si>
    <t>ME</t>
  </si>
  <si>
    <t>Maine Natural Gas</t>
  </si>
  <si>
    <t>06/01/2016</t>
  </si>
  <si>
    <t>Fitchburg Gas and Electric Light Company</t>
  </si>
  <si>
    <t>04/29/2016</t>
  </si>
  <si>
    <t>IL</t>
  </si>
  <si>
    <t xml:space="preserve">Ameren Illinois </t>
  </si>
  <si>
    <t>12/09/2015</t>
  </si>
  <si>
    <t xml:space="preserve">Bay State Gas </t>
  </si>
  <si>
    <t>10/07/2015</t>
  </si>
  <si>
    <t>BBB+ Rating</t>
  </si>
  <si>
    <t>Average for BBB Rating</t>
  </si>
  <si>
    <t>BBB</t>
  </si>
  <si>
    <t>El Paso Electric Company</t>
  </si>
  <si>
    <t>06/08/2016</t>
  </si>
  <si>
    <t>OR</t>
  </si>
  <si>
    <t>Avista Corporation</t>
  </si>
  <si>
    <t>02/29/2016</t>
  </si>
  <si>
    <t>Liberty Utilities (New England Natural Gas)</t>
  </si>
  <si>
    <t>02/10/2016</t>
  </si>
  <si>
    <t>ID</t>
  </si>
  <si>
    <t xml:space="preserve">Avista Corp. </t>
  </si>
  <si>
    <t>12/18/2015</t>
  </si>
  <si>
    <t xml:space="preserve">Portland General Electric </t>
  </si>
  <si>
    <t>12/15/2015</t>
  </si>
  <si>
    <t xml:space="preserve">Commonwealth Edison </t>
  </si>
  <si>
    <t>BBB Rating</t>
  </si>
  <si>
    <t>S&amp;P Rating</t>
  </si>
  <si>
    <t>Equity Ratio</t>
  </si>
  <si>
    <t>State</t>
  </si>
  <si>
    <t>Operations</t>
  </si>
  <si>
    <t>Company</t>
  </si>
  <si>
    <t>Decision Date</t>
  </si>
  <si>
    <t>Equity Ratio from Rate Cases Decided Between 10/1/2015 and 9/30/2016, sorted by S&amp;P Credit Rating</t>
  </si>
  <si>
    <t>Overall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</si>
</sst>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3E6E6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4" fontId="3" fillId="0" borderId="0" xfId="2" applyNumberFormat="1" applyFont="1" applyFill="1" applyBorder="1"/>
    <xf numFmtId="165" fontId="5" fillId="0" borderId="0" xfId="2" applyNumberFormat="1" applyFont="1" applyAlignment="1">
      <alignment horizontal="center"/>
    </xf>
    <xf numFmtId="0" fontId="6" fillId="0" borderId="0" xfId="0" applyFont="1"/>
    <xf numFmtId="0" fontId="5" fillId="2" borderId="5" xfId="3" applyFont="1" applyFill="1" applyBorder="1" applyAlignment="1">
      <alignment horizontal="left" wrapText="1"/>
    </xf>
    <xf numFmtId="0" fontId="5" fillId="2" borderId="5" xfId="3" applyFont="1" applyFill="1" applyBorder="1" applyAlignment="1">
      <alignment horizontal="center" wrapText="1"/>
    </xf>
    <xf numFmtId="0" fontId="5" fillId="2" borderId="5" xfId="3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8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5" xfId="0" quotePrefix="1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64" fontId="6" fillId="0" borderId="5" xfId="1" applyNumberFormat="1" applyFont="1" applyBorder="1"/>
    <xf numFmtId="0" fontId="6" fillId="0" borderId="8" xfId="0" applyFont="1" applyBorder="1"/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6" fillId="0" borderId="7" xfId="0" applyNumberFormat="1" applyFont="1" applyBorder="1"/>
    <xf numFmtId="164" fontId="6" fillId="0" borderId="5" xfId="1" applyNumberFormat="1" applyFont="1" applyFill="1" applyBorder="1"/>
    <xf numFmtId="10" fontId="6" fillId="0" borderId="0" xfId="1" applyNumberFormat="1" applyFont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0" fontId="6" fillId="0" borderId="0" xfId="0" applyFont="1" applyBorder="1" applyAlignment="1">
      <alignment horizontal="center"/>
    </xf>
    <xf numFmtId="14" fontId="6" fillId="0" borderId="4" xfId="0" quotePrefix="1" applyNumberFormat="1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64" fontId="6" fillId="0" borderId="4" xfId="1" applyNumberFormat="1" applyFont="1" applyBorder="1"/>
    <xf numFmtId="0" fontId="6" fillId="0" borderId="3" xfId="0" applyFont="1" applyBorder="1"/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164" fontId="7" fillId="0" borderId="2" xfId="0" applyNumberFormat="1" applyFont="1" applyBorder="1"/>
    <xf numFmtId="0" fontId="6" fillId="0" borderId="1" xfId="0" applyFont="1" applyBorder="1" applyAlignment="1">
      <alignment horizontal="center"/>
    </xf>
  </cellXfs>
  <cellStyles count="7">
    <cellStyle name="Normal" xfId="0" builtinId="0"/>
    <cellStyle name="Normal 2" xfId="4"/>
    <cellStyle name="Normal 2 2" xfId="5"/>
    <cellStyle name="Normal 2 3" xfId="2"/>
    <cellStyle name="Normal 3" xfId="3"/>
    <cellStyle name="Percent" xfId="1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"/>
  <sheetViews>
    <sheetView showGridLines="0" tabSelected="1" zoomScaleNormal="100" workbookViewId="0">
      <selection activeCell="M22" sqref="M22"/>
    </sheetView>
  </sheetViews>
  <sheetFormatPr defaultColWidth="8.85546875" defaultRowHeight="15.75" x14ac:dyDescent="0.25"/>
  <cols>
    <col min="1" max="1" width="8.85546875" style="3"/>
    <col min="2" max="2" width="14.5703125" style="3" customWidth="1"/>
    <col min="3" max="3" width="41.42578125" style="3" bestFit="1" customWidth="1"/>
    <col min="4" max="4" width="10.5703125" style="3" bestFit="1" customWidth="1"/>
    <col min="5" max="5" width="6.85546875" style="12" customWidth="1"/>
    <col min="6" max="6" width="8.5703125" style="3" customWidth="1"/>
    <col min="7" max="7" width="10" style="12" customWidth="1"/>
    <col min="8" max="8" width="8.85546875" style="12"/>
    <col min="9" max="9" width="10" style="3" bestFit="1" customWidth="1"/>
    <col min="10" max="16384" width="8.85546875" style="3"/>
  </cols>
  <sheetData>
    <row r="2" spans="2:8" x14ac:dyDescent="0.25">
      <c r="B2" s="2" t="s">
        <v>112</v>
      </c>
      <c r="C2" s="2"/>
      <c r="D2" s="2"/>
      <c r="E2" s="2"/>
      <c r="F2" s="2"/>
      <c r="G2" s="2"/>
      <c r="H2" s="2"/>
    </row>
    <row r="4" spans="2:8" ht="15.2" customHeight="1" x14ac:dyDescent="0.25">
      <c r="B4" s="4" t="s">
        <v>111</v>
      </c>
      <c r="C4" s="4" t="s">
        <v>110</v>
      </c>
      <c r="D4" s="4" t="s">
        <v>109</v>
      </c>
      <c r="E4" s="5" t="s">
        <v>108</v>
      </c>
      <c r="F4" s="6" t="s">
        <v>107</v>
      </c>
      <c r="G4" s="6" t="s">
        <v>106</v>
      </c>
      <c r="H4" s="7" t="s">
        <v>3</v>
      </c>
    </row>
    <row r="5" spans="2:8" x14ac:dyDescent="0.25">
      <c r="B5" s="8" t="s">
        <v>105</v>
      </c>
      <c r="C5" s="9"/>
      <c r="D5" s="9"/>
      <c r="E5" s="10"/>
      <c r="F5" s="9"/>
      <c r="G5" s="11"/>
    </row>
    <row r="6" spans="2:8" x14ac:dyDescent="0.25">
      <c r="B6" s="13" t="s">
        <v>86</v>
      </c>
      <c r="C6" s="14" t="s">
        <v>104</v>
      </c>
      <c r="D6" s="14" t="s">
        <v>6</v>
      </c>
      <c r="E6" s="15" t="s">
        <v>84</v>
      </c>
      <c r="F6" s="16">
        <v>0.46250000000000002</v>
      </c>
      <c r="G6" s="15" t="s">
        <v>91</v>
      </c>
    </row>
    <row r="7" spans="2:8" x14ac:dyDescent="0.25">
      <c r="B7" s="13" t="s">
        <v>103</v>
      </c>
      <c r="C7" s="14" t="s">
        <v>102</v>
      </c>
      <c r="D7" s="14" t="s">
        <v>6</v>
      </c>
      <c r="E7" s="15" t="s">
        <v>94</v>
      </c>
      <c r="F7" s="16">
        <v>0.5</v>
      </c>
      <c r="G7" s="15" t="s">
        <v>91</v>
      </c>
    </row>
    <row r="8" spans="2:8" x14ac:dyDescent="0.25">
      <c r="B8" s="13" t="s">
        <v>101</v>
      </c>
      <c r="C8" s="14" t="s">
        <v>100</v>
      </c>
      <c r="D8" s="14" t="s">
        <v>6</v>
      </c>
      <c r="E8" s="15" t="s">
        <v>99</v>
      </c>
      <c r="F8" s="16">
        <v>0.5</v>
      </c>
      <c r="G8" s="15" t="s">
        <v>91</v>
      </c>
    </row>
    <row r="9" spans="2:8" x14ac:dyDescent="0.25">
      <c r="B9" s="13" t="s">
        <v>53</v>
      </c>
      <c r="C9" s="14" t="s">
        <v>95</v>
      </c>
      <c r="D9" s="14" t="s">
        <v>6</v>
      </c>
      <c r="E9" s="15" t="s">
        <v>19</v>
      </c>
      <c r="F9" s="16">
        <v>0.48499999999999999</v>
      </c>
      <c r="G9" s="15" t="s">
        <v>91</v>
      </c>
    </row>
    <row r="10" spans="2:8" x14ac:dyDescent="0.25">
      <c r="B10" s="13" t="s">
        <v>98</v>
      </c>
      <c r="C10" s="14" t="s">
        <v>97</v>
      </c>
      <c r="D10" s="14" t="s">
        <v>10</v>
      </c>
      <c r="E10" s="15" t="s">
        <v>25</v>
      </c>
      <c r="F10" s="16">
        <v>0.5</v>
      </c>
      <c r="G10" s="15" t="s">
        <v>91</v>
      </c>
      <c r="H10" s="12">
        <v>1</v>
      </c>
    </row>
    <row r="11" spans="2:8" x14ac:dyDescent="0.25">
      <c r="B11" s="13" t="s">
        <v>96</v>
      </c>
      <c r="C11" s="14" t="s">
        <v>95</v>
      </c>
      <c r="D11" s="14" t="s">
        <v>10</v>
      </c>
      <c r="E11" s="15" t="s">
        <v>94</v>
      </c>
      <c r="F11" s="16">
        <v>0.5</v>
      </c>
      <c r="G11" s="15" t="s">
        <v>91</v>
      </c>
    </row>
    <row r="12" spans="2:8" x14ac:dyDescent="0.25">
      <c r="B12" s="13" t="s">
        <v>93</v>
      </c>
      <c r="C12" s="14" t="s">
        <v>92</v>
      </c>
      <c r="D12" s="14" t="s">
        <v>6</v>
      </c>
      <c r="E12" s="15" t="s">
        <v>71</v>
      </c>
      <c r="F12" s="16">
        <v>0.4929</v>
      </c>
      <c r="G12" s="15" t="s">
        <v>91</v>
      </c>
    </row>
    <row r="13" spans="2:8" x14ac:dyDescent="0.25">
      <c r="B13" s="17"/>
      <c r="C13" s="9"/>
      <c r="D13" s="9"/>
      <c r="E13" s="18" t="s">
        <v>90</v>
      </c>
      <c r="F13" s="19">
        <f>AVERAGE(F6:F12)</f>
        <v>0.49148571428571425</v>
      </c>
      <c r="G13" s="11"/>
    </row>
    <row r="14" spans="2:8" x14ac:dyDescent="0.25">
      <c r="B14" s="8" t="s">
        <v>89</v>
      </c>
      <c r="C14" s="9"/>
      <c r="D14" s="9"/>
      <c r="E14" s="10"/>
      <c r="F14" s="20"/>
      <c r="G14" s="11"/>
    </row>
    <row r="15" spans="2:8" x14ac:dyDescent="0.25">
      <c r="B15" s="13" t="s">
        <v>88</v>
      </c>
      <c r="C15" s="14" t="s">
        <v>87</v>
      </c>
      <c r="D15" s="14" t="s">
        <v>10</v>
      </c>
      <c r="E15" s="15" t="s">
        <v>25</v>
      </c>
      <c r="F15" s="21">
        <v>0.53539999999999999</v>
      </c>
      <c r="G15" s="15" t="s">
        <v>70</v>
      </c>
    </row>
    <row r="16" spans="2:8" x14ac:dyDescent="0.25">
      <c r="B16" s="13" t="s">
        <v>86</v>
      </c>
      <c r="C16" s="14" t="s">
        <v>85</v>
      </c>
      <c r="D16" s="14" t="s">
        <v>6</v>
      </c>
      <c r="E16" s="15" t="s">
        <v>84</v>
      </c>
      <c r="F16" s="16">
        <v>0.5</v>
      </c>
      <c r="G16" s="15" t="s">
        <v>70</v>
      </c>
    </row>
    <row r="17" spans="2:9" x14ac:dyDescent="0.25">
      <c r="B17" s="13" t="s">
        <v>83</v>
      </c>
      <c r="C17" s="14" t="s">
        <v>82</v>
      </c>
      <c r="D17" s="14" t="s">
        <v>6</v>
      </c>
      <c r="E17" s="15" t="s">
        <v>25</v>
      </c>
      <c r="F17" s="16">
        <v>0.52170000000000005</v>
      </c>
      <c r="G17" s="15" t="s">
        <v>70</v>
      </c>
    </row>
    <row r="18" spans="2:9" x14ac:dyDescent="0.25">
      <c r="B18" s="13" t="s">
        <v>81</v>
      </c>
      <c r="C18" s="14" t="s">
        <v>80</v>
      </c>
      <c r="D18" s="14" t="s">
        <v>10</v>
      </c>
      <c r="E18" s="15" t="s">
        <v>79</v>
      </c>
      <c r="F18" s="16">
        <v>0.5</v>
      </c>
      <c r="G18" s="15" t="s">
        <v>70</v>
      </c>
      <c r="H18" s="12">
        <v>1</v>
      </c>
    </row>
    <row r="19" spans="2:9" x14ac:dyDescent="0.25">
      <c r="B19" s="13" t="s">
        <v>78</v>
      </c>
      <c r="C19" s="14" t="s">
        <v>77</v>
      </c>
      <c r="D19" s="14" t="s">
        <v>6</v>
      </c>
      <c r="E19" s="15" t="s">
        <v>76</v>
      </c>
      <c r="F19" s="16">
        <v>0.40250000000000002</v>
      </c>
      <c r="G19" s="15" t="s">
        <v>70</v>
      </c>
      <c r="H19" s="12">
        <v>1</v>
      </c>
    </row>
    <row r="20" spans="2:9" x14ac:dyDescent="0.25">
      <c r="B20" s="13" t="s">
        <v>75</v>
      </c>
      <c r="C20" s="14" t="s">
        <v>74</v>
      </c>
      <c r="D20" s="14" t="s">
        <v>6</v>
      </c>
      <c r="E20" s="15" t="s">
        <v>16</v>
      </c>
      <c r="F20" s="16">
        <v>0.49479999999999996</v>
      </c>
      <c r="G20" s="15" t="s">
        <v>70</v>
      </c>
    </row>
    <row r="21" spans="2:9" x14ac:dyDescent="0.25">
      <c r="B21" s="13" t="s">
        <v>73</v>
      </c>
      <c r="C21" s="14" t="s">
        <v>72</v>
      </c>
      <c r="D21" s="14" t="s">
        <v>6</v>
      </c>
      <c r="E21" s="15" t="s">
        <v>71</v>
      </c>
      <c r="F21" s="16">
        <v>0.49609999999999999</v>
      </c>
      <c r="G21" s="15" t="s">
        <v>70</v>
      </c>
    </row>
    <row r="22" spans="2:9" x14ac:dyDescent="0.25">
      <c r="B22" s="17"/>
      <c r="C22" s="9"/>
      <c r="D22" s="9"/>
      <c r="E22" s="18" t="s">
        <v>69</v>
      </c>
      <c r="F22" s="19">
        <f>AVERAGE(F15:F21)</f>
        <v>0.49292857142857144</v>
      </c>
      <c r="G22" s="11"/>
    </row>
    <row r="23" spans="2:9" x14ac:dyDescent="0.25">
      <c r="B23" s="8" t="s">
        <v>68</v>
      </c>
      <c r="C23" s="9"/>
      <c r="D23" s="9"/>
      <c r="E23" s="10"/>
      <c r="F23" s="20"/>
      <c r="G23" s="11"/>
    </row>
    <row r="24" spans="2:9" x14ac:dyDescent="0.25">
      <c r="B24" s="13" t="s">
        <v>67</v>
      </c>
      <c r="C24" s="14" t="s">
        <v>66</v>
      </c>
      <c r="D24" s="14" t="s">
        <v>6</v>
      </c>
      <c r="E24" s="15" t="s">
        <v>39</v>
      </c>
      <c r="F24" s="21">
        <v>0.48</v>
      </c>
      <c r="G24" s="15" t="s">
        <v>30</v>
      </c>
    </row>
    <row r="25" spans="2:9" x14ac:dyDescent="0.25">
      <c r="B25" s="13" t="s">
        <v>65</v>
      </c>
      <c r="C25" s="14" t="s">
        <v>64</v>
      </c>
      <c r="D25" s="14" t="s">
        <v>10</v>
      </c>
      <c r="E25" s="15" t="s">
        <v>51</v>
      </c>
      <c r="F25" s="16">
        <v>0.49859999999999999</v>
      </c>
      <c r="G25" s="15" t="s">
        <v>30</v>
      </c>
    </row>
    <row r="26" spans="2:9" x14ac:dyDescent="0.25">
      <c r="B26" s="13" t="s">
        <v>63</v>
      </c>
      <c r="C26" s="14" t="s">
        <v>62</v>
      </c>
      <c r="D26" s="14" t="s">
        <v>6</v>
      </c>
      <c r="E26" s="15" t="s">
        <v>59</v>
      </c>
      <c r="F26" s="16">
        <v>0.50470000000000004</v>
      </c>
      <c r="G26" s="15" t="s">
        <v>30</v>
      </c>
      <c r="I26" s="22"/>
    </row>
    <row r="27" spans="2:9" x14ac:dyDescent="0.25">
      <c r="B27" s="13" t="s">
        <v>61</v>
      </c>
      <c r="C27" s="14" t="s">
        <v>60</v>
      </c>
      <c r="D27" s="14" t="s">
        <v>6</v>
      </c>
      <c r="E27" s="15" t="s">
        <v>59</v>
      </c>
      <c r="F27" s="16">
        <v>0.52490000000000003</v>
      </c>
      <c r="G27" s="15" t="s">
        <v>30</v>
      </c>
    </row>
    <row r="28" spans="2:9" x14ac:dyDescent="0.25">
      <c r="B28" s="13" t="s">
        <v>58</v>
      </c>
      <c r="C28" s="14" t="s">
        <v>57</v>
      </c>
      <c r="D28" s="14" t="s">
        <v>10</v>
      </c>
      <c r="E28" s="15" t="s">
        <v>56</v>
      </c>
      <c r="F28" s="16">
        <v>0.52</v>
      </c>
      <c r="G28" s="15" t="s">
        <v>30</v>
      </c>
      <c r="H28" s="12">
        <v>1</v>
      </c>
    </row>
    <row r="29" spans="2:9" x14ac:dyDescent="0.25">
      <c r="B29" s="13" t="s">
        <v>55</v>
      </c>
      <c r="C29" s="14" t="s">
        <v>54</v>
      </c>
      <c r="D29" s="14" t="s">
        <v>6</v>
      </c>
      <c r="E29" s="15" t="s">
        <v>36</v>
      </c>
      <c r="F29" s="16">
        <v>0.51</v>
      </c>
      <c r="G29" s="15" t="s">
        <v>30</v>
      </c>
    </row>
    <row r="30" spans="2:9" x14ac:dyDescent="0.25">
      <c r="B30" s="13" t="s">
        <v>53</v>
      </c>
      <c r="C30" s="14" t="s">
        <v>52</v>
      </c>
      <c r="D30" s="14" t="s">
        <v>10</v>
      </c>
      <c r="E30" s="15" t="s">
        <v>51</v>
      </c>
      <c r="F30" s="16">
        <v>0.60499999999999998</v>
      </c>
      <c r="G30" s="15" t="s">
        <v>30</v>
      </c>
      <c r="H30" s="12">
        <v>1</v>
      </c>
    </row>
    <row r="31" spans="2:9" x14ac:dyDescent="0.25">
      <c r="B31" s="13" t="s">
        <v>50</v>
      </c>
      <c r="C31" s="14" t="s">
        <v>49</v>
      </c>
      <c r="D31" s="14" t="s">
        <v>10</v>
      </c>
      <c r="E31" s="15" t="s">
        <v>48</v>
      </c>
      <c r="F31" s="16">
        <v>0.56509999999999994</v>
      </c>
      <c r="G31" s="15" t="s">
        <v>30</v>
      </c>
    </row>
    <row r="32" spans="2:9" x14ac:dyDescent="0.25">
      <c r="B32" s="13" t="s">
        <v>47</v>
      </c>
      <c r="C32" s="14" t="s">
        <v>46</v>
      </c>
      <c r="D32" s="14" t="s">
        <v>10</v>
      </c>
      <c r="E32" s="15" t="s">
        <v>33</v>
      </c>
      <c r="F32" s="16">
        <v>0.5</v>
      </c>
      <c r="G32" s="15" t="s">
        <v>30</v>
      </c>
    </row>
    <row r="33" spans="2:8" x14ac:dyDescent="0.25">
      <c r="B33" s="13" t="s">
        <v>45</v>
      </c>
      <c r="C33" s="14" t="s">
        <v>44</v>
      </c>
      <c r="D33" s="14" t="s">
        <v>6</v>
      </c>
      <c r="E33" s="15" t="s">
        <v>43</v>
      </c>
      <c r="F33" s="16">
        <v>0.51900000000000002</v>
      </c>
      <c r="G33" s="15" t="s">
        <v>30</v>
      </c>
    </row>
    <row r="34" spans="2:8" x14ac:dyDescent="0.25">
      <c r="B34" s="13" t="s">
        <v>41</v>
      </c>
      <c r="C34" s="14" t="s">
        <v>42</v>
      </c>
      <c r="D34" s="14" t="s">
        <v>6</v>
      </c>
      <c r="E34" s="15" t="s">
        <v>39</v>
      </c>
      <c r="F34" s="16">
        <v>0.48</v>
      </c>
      <c r="G34" s="15" t="s">
        <v>30</v>
      </c>
    </row>
    <row r="35" spans="2:8" x14ac:dyDescent="0.25">
      <c r="B35" s="13" t="s">
        <v>41</v>
      </c>
      <c r="C35" s="14" t="s">
        <v>40</v>
      </c>
      <c r="D35" s="14" t="s">
        <v>6</v>
      </c>
      <c r="E35" s="15" t="s">
        <v>39</v>
      </c>
      <c r="F35" s="16">
        <v>0.48</v>
      </c>
      <c r="G35" s="15" t="s">
        <v>30</v>
      </c>
    </row>
    <row r="36" spans="2:8" x14ac:dyDescent="0.25">
      <c r="B36" s="13" t="s">
        <v>38</v>
      </c>
      <c r="C36" s="14" t="s">
        <v>37</v>
      </c>
      <c r="D36" s="14" t="s">
        <v>10</v>
      </c>
      <c r="E36" s="15" t="s">
        <v>36</v>
      </c>
      <c r="F36" s="16">
        <v>0.60099999999999998</v>
      </c>
      <c r="G36" s="15" t="s">
        <v>30</v>
      </c>
      <c r="H36" s="12">
        <v>1</v>
      </c>
    </row>
    <row r="37" spans="2:8" x14ac:dyDescent="0.25">
      <c r="B37" s="13" t="s">
        <v>35</v>
      </c>
      <c r="C37" s="14" t="s">
        <v>34</v>
      </c>
      <c r="D37" s="14" t="s">
        <v>10</v>
      </c>
      <c r="E37" s="15" t="s">
        <v>33</v>
      </c>
      <c r="F37" s="16">
        <v>0.50319999999999998</v>
      </c>
      <c r="G37" s="15" t="s">
        <v>30</v>
      </c>
      <c r="H37" s="12">
        <v>1</v>
      </c>
    </row>
    <row r="38" spans="2:8" x14ac:dyDescent="0.25">
      <c r="B38" s="13" t="s">
        <v>32</v>
      </c>
      <c r="C38" s="14" t="s">
        <v>31</v>
      </c>
      <c r="D38" s="14" t="s">
        <v>6</v>
      </c>
      <c r="E38" s="15" t="s">
        <v>25</v>
      </c>
      <c r="F38" s="16">
        <v>0.50700000000000001</v>
      </c>
      <c r="G38" s="15" t="s">
        <v>30</v>
      </c>
    </row>
    <row r="39" spans="2:8" x14ac:dyDescent="0.25">
      <c r="B39" s="23"/>
      <c r="C39" s="23"/>
      <c r="D39" s="23"/>
      <c r="E39" s="24" t="s">
        <v>29</v>
      </c>
      <c r="F39" s="25">
        <f>AVERAGE(F24:F38)</f>
        <v>0.51990000000000003</v>
      </c>
      <c r="G39" s="26"/>
    </row>
    <row r="40" spans="2:8" x14ac:dyDescent="0.25">
      <c r="B40" s="8" t="s">
        <v>28</v>
      </c>
      <c r="C40" s="9"/>
      <c r="D40" s="9"/>
      <c r="E40" s="10"/>
      <c r="F40" s="20"/>
      <c r="G40" s="11"/>
    </row>
    <row r="41" spans="2:8" x14ac:dyDescent="0.25">
      <c r="B41" s="13" t="s">
        <v>27</v>
      </c>
      <c r="C41" s="14" t="s">
        <v>26</v>
      </c>
      <c r="D41" s="14" t="s">
        <v>10</v>
      </c>
      <c r="E41" s="15" t="s">
        <v>25</v>
      </c>
      <c r="F41" s="21">
        <v>0.52100000000000002</v>
      </c>
      <c r="G41" s="15" t="s">
        <v>15</v>
      </c>
    </row>
    <row r="42" spans="2:8" x14ac:dyDescent="0.25">
      <c r="B42" s="13" t="s">
        <v>24</v>
      </c>
      <c r="C42" s="14" t="s">
        <v>23</v>
      </c>
      <c r="D42" s="14" t="s">
        <v>6</v>
      </c>
      <c r="E42" s="15" t="s">
        <v>22</v>
      </c>
      <c r="F42" s="16">
        <v>0.51439999999999997</v>
      </c>
      <c r="G42" s="15" t="s">
        <v>15</v>
      </c>
    </row>
    <row r="43" spans="2:8" x14ac:dyDescent="0.25">
      <c r="B43" s="13" t="s">
        <v>21</v>
      </c>
      <c r="C43" s="14" t="s">
        <v>20</v>
      </c>
      <c r="D43" s="14" t="s">
        <v>6</v>
      </c>
      <c r="E43" s="15" t="s">
        <v>19</v>
      </c>
      <c r="F43" s="16">
        <v>0.49099999999999999</v>
      </c>
      <c r="G43" s="15" t="s">
        <v>15</v>
      </c>
    </row>
    <row r="44" spans="2:8" x14ac:dyDescent="0.25">
      <c r="B44" s="13" t="s">
        <v>18</v>
      </c>
      <c r="C44" s="14" t="s">
        <v>17</v>
      </c>
      <c r="D44" s="14" t="s">
        <v>10</v>
      </c>
      <c r="E44" s="15" t="s">
        <v>16</v>
      </c>
      <c r="F44" s="16">
        <v>0.52500000000000002</v>
      </c>
      <c r="G44" s="15" t="s">
        <v>15</v>
      </c>
    </row>
    <row r="45" spans="2:8" x14ac:dyDescent="0.25">
      <c r="B45" s="17"/>
      <c r="C45" s="9"/>
      <c r="D45" s="9"/>
      <c r="E45" s="18" t="s">
        <v>14</v>
      </c>
      <c r="F45" s="19">
        <f>AVERAGE(F41:F44)</f>
        <v>0.51285000000000003</v>
      </c>
      <c r="G45" s="11"/>
    </row>
    <row r="46" spans="2:8" x14ac:dyDescent="0.25">
      <c r="B46" s="8" t="s">
        <v>13</v>
      </c>
      <c r="C46" s="9"/>
      <c r="D46" s="9"/>
      <c r="E46" s="10"/>
      <c r="F46" s="20"/>
      <c r="G46" s="11"/>
    </row>
    <row r="47" spans="2:8" x14ac:dyDescent="0.25">
      <c r="B47" s="13" t="s">
        <v>12</v>
      </c>
      <c r="C47" s="14" t="s">
        <v>11</v>
      </c>
      <c r="D47" s="14" t="s">
        <v>10</v>
      </c>
      <c r="E47" s="15" t="s">
        <v>9</v>
      </c>
      <c r="F47" s="21">
        <v>0.45500000000000002</v>
      </c>
      <c r="G47" s="15"/>
      <c r="H47" s="12">
        <v>2</v>
      </c>
    </row>
    <row r="48" spans="2:8" ht="16.5" thickBot="1" x14ac:dyDescent="0.3">
      <c r="B48" s="27" t="s">
        <v>8</v>
      </c>
      <c r="C48" s="28" t="s">
        <v>7</v>
      </c>
      <c r="D48" s="28" t="s">
        <v>6</v>
      </c>
      <c r="E48" s="29" t="s">
        <v>5</v>
      </c>
      <c r="F48" s="30">
        <v>0.52829999999999999</v>
      </c>
      <c r="G48" s="29"/>
      <c r="H48" s="12">
        <v>3</v>
      </c>
    </row>
    <row r="49" spans="2:7" ht="16.5" thickBot="1" x14ac:dyDescent="0.3">
      <c r="B49" s="31"/>
      <c r="C49" s="32"/>
      <c r="D49" s="32"/>
      <c r="E49" s="33" t="s">
        <v>113</v>
      </c>
      <c r="F49" s="34">
        <f>AVERAGE(F6:F12,F15:F21,F24:F38,F41:F44,F47:F48)</f>
        <v>0.50640285714285704</v>
      </c>
      <c r="G49" s="35"/>
    </row>
    <row r="50" spans="2:7" x14ac:dyDescent="0.25">
      <c r="B50" s="1" t="s">
        <v>4</v>
      </c>
    </row>
    <row r="51" spans="2:7" x14ac:dyDescent="0.25">
      <c r="B51" s="1"/>
    </row>
    <row r="52" spans="2:7" x14ac:dyDescent="0.25">
      <c r="B52" s="3" t="s">
        <v>3</v>
      </c>
    </row>
    <row r="53" spans="2:7" x14ac:dyDescent="0.25">
      <c r="B53" s="3" t="s">
        <v>2</v>
      </c>
    </row>
    <row r="54" spans="2:7" x14ac:dyDescent="0.25">
      <c r="B54" s="3" t="s">
        <v>1</v>
      </c>
    </row>
    <row r="55" spans="2:7" x14ac:dyDescent="0.25">
      <c r="B55" s="3" t="s">
        <v>0</v>
      </c>
    </row>
  </sheetData>
  <sortState ref="B6:G12">
    <sortCondition ref="B6:B12"/>
  </sortState>
  <mergeCells count="1">
    <mergeCell ref="B2:H2"/>
  </mergeCells>
  <printOptions horizontalCentered="1"/>
  <pageMargins left="0.7" right="0.7" top="0.75" bottom="0.75" header="0.3" footer="0.3"/>
  <pageSetup scale="79" orientation="portrait" useFirstPageNumber="1" r:id="rId1"/>
  <headerFooter>
    <oddFooter xml:space="preserve">&amp;R&amp;"Times New Roman,Regular"&amp;12Exhibit No. ___(DAD-6)
Page &amp;P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A2742C6-13E0-4D7E-BE41-0D51962E4F6A}"/>
</file>

<file path=customXml/itemProps2.xml><?xml version="1.0" encoding="utf-8"?>
<ds:datastoreItem xmlns:ds="http://schemas.openxmlformats.org/officeDocument/2006/customXml" ds:itemID="{6708FAA4-0FAA-461F-BDA1-0409548A1BE2}"/>
</file>

<file path=customXml/itemProps3.xml><?xml version="1.0" encoding="utf-8"?>
<ds:datastoreItem xmlns:ds="http://schemas.openxmlformats.org/officeDocument/2006/customXml" ds:itemID="{F069700B-1E21-4820-AD44-569C5A315D82}"/>
</file>

<file path=customXml/itemProps4.xml><?xml version="1.0" encoding="utf-8"?>
<ds:datastoreItem xmlns:ds="http://schemas.openxmlformats.org/officeDocument/2006/customXml" ds:itemID="{2078B5AC-9CC7-4581-AEA7-F78A53295B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Decisions by S&amp;P Ratings</vt:lpstr>
      <vt:lpstr>'Rate Decisions by S&amp;P Ratings'!Print_Area</vt:lpstr>
      <vt:lpstr>'Rate Decisions by S&amp;P Ratings'!Print_Titles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Song</dc:creator>
  <cp:lastModifiedBy>No Name</cp:lastModifiedBy>
  <cp:lastPrinted>2017-01-03T00:14:54Z</cp:lastPrinted>
  <dcterms:created xsi:type="dcterms:W3CDTF">2016-12-09T17:57:53Z</dcterms:created>
  <dcterms:modified xsi:type="dcterms:W3CDTF">2017-01-03T00:15:28Z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