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mith\Desktop\Lance's Daily Documents folder\Jan 19th - 22nd work folder\Tuesday Jan 19th\New folder 140597\"/>
    </mc:Choice>
  </mc:AlternateContent>
  <bookViews>
    <workbookView xWindow="120" yWindow="60" windowWidth="17230" windowHeight="7990" activeTab="1"/>
  </bookViews>
  <sheets>
    <sheet name="REDACTED PSAPs " sheetId="1" r:id="rId1"/>
    <sheet name="Alt Measures for Circuit Audit" sheetId="2" r:id="rId2"/>
    <sheet name="Sheet3" sheetId="3" r:id="rId3"/>
  </sheets>
  <externalReferences>
    <externalReference r:id="rId4"/>
  </externalReferences>
  <definedNames>
    <definedName name="Alternate_Measure_Taken">'[1]Reference Tables'!$F$3:$F$12</definedName>
    <definedName name="_xlnm.Print_Area" localSheetId="1">'Alt Measures for Circuit Audit'!$A$1:$M$23</definedName>
    <definedName name="_xlnm.Print_Area" localSheetId="0">'REDACTED PSAPs '!$A$1:$A$4</definedName>
    <definedName name="_xlnm.Print_Titles" localSheetId="1">'Alt Measures for Circuit Audit'!$1:$1</definedName>
    <definedName name="Reason_Not_Fully_Diversified">'[1]Reference Tables'!$E$3:$E$8</definedName>
    <definedName name="State_Abbreviation">'[1]Reference Tables'!$C$3:$C$55</definedName>
    <definedName name="Yes_No">'[1]Reference Tables'!$D$3:$D$4</definedName>
  </definedNames>
  <calcPr calcId="152511"/>
</workbook>
</file>

<file path=xl/calcChain.xml><?xml version="1.0" encoding="utf-8"?>
<calcChain xmlns="http://schemas.openxmlformats.org/spreadsheetml/2006/main">
  <c r="R23" i="2" l="1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R14" i="2"/>
  <c r="Q14" i="2"/>
  <c r="P14" i="2"/>
  <c r="O14" i="2"/>
  <c r="R13" i="2"/>
  <c r="Q13" i="2"/>
  <c r="P13" i="2"/>
  <c r="O13" i="2"/>
  <c r="R12" i="2"/>
  <c r="Q12" i="2"/>
  <c r="P12" i="2"/>
  <c r="O12" i="2"/>
  <c r="R11" i="2"/>
  <c r="Q11" i="2"/>
  <c r="P11" i="2"/>
  <c r="O11" i="2"/>
  <c r="R10" i="2"/>
  <c r="Q10" i="2"/>
  <c r="P10" i="2"/>
  <c r="O10" i="2"/>
  <c r="R9" i="2"/>
  <c r="Q9" i="2"/>
  <c r="P9" i="2"/>
  <c r="O9" i="2"/>
  <c r="R8" i="2"/>
  <c r="Q8" i="2"/>
  <c r="P8" i="2"/>
  <c r="O8" i="2"/>
  <c r="R7" i="2"/>
  <c r="Q7" i="2"/>
  <c r="P7" i="2"/>
  <c r="O7" i="2"/>
  <c r="R6" i="2"/>
  <c r="Q6" i="2"/>
  <c r="P6" i="2"/>
  <c r="O6" i="2"/>
  <c r="R5" i="2"/>
  <c r="Q5" i="2"/>
  <c r="P5" i="2"/>
  <c r="O5" i="2"/>
  <c r="R4" i="2"/>
  <c r="Q4" i="2"/>
  <c r="P4" i="2"/>
  <c r="O4" i="2"/>
  <c r="R3" i="2"/>
  <c r="Q3" i="2"/>
  <c r="P3" i="2"/>
  <c r="O3" i="2"/>
  <c r="R2" i="2"/>
  <c r="Q2" i="2"/>
  <c r="P2" i="2"/>
  <c r="O2" i="2"/>
</calcChain>
</file>

<file path=xl/sharedStrings.xml><?xml version="1.0" encoding="utf-8"?>
<sst xmlns="http://schemas.openxmlformats.org/spreadsheetml/2006/main" count="19" uniqueCount="19">
  <si>
    <t>Please list all the PSAPs with physically diverse circuits in the cell below.  Please provide the list the following way:  PSAP 1, State Abbreviation 1; PSAP 2, State Abbreviation 2; etc.</t>
  </si>
  <si>
    <t>PSAP Name</t>
  </si>
  <si>
    <t>State</t>
  </si>
  <si>
    <t>County</t>
  </si>
  <si>
    <t>Diversity Audit Conducted</t>
  </si>
  <si>
    <t>Reason Diversity Audit Not Conducted</t>
  </si>
  <si>
    <t>911 Circuits Tagged</t>
  </si>
  <si>
    <t>Reason 911 Circuits not Tagged</t>
  </si>
  <si>
    <t>Reasons Not Fully Diversified</t>
  </si>
  <si>
    <t>Why System Is Not Fully Diversified</t>
  </si>
  <si>
    <t xml:space="preserve">Alternative Measure Taken  </t>
  </si>
  <si>
    <t>Describe Alternative Measures TakenTaken and List Any Other Companies Involved in Providing These Critical 911 Circuits</t>
  </si>
  <si>
    <t>Date When Remediation Steps  Will be Completed</t>
  </si>
  <si>
    <t>Remarks</t>
  </si>
  <si>
    <t>Audit</t>
  </si>
  <si>
    <t>Tagged</t>
  </si>
  <si>
    <t>NFD</t>
  </si>
  <si>
    <t>AMT</t>
  </si>
  <si>
    <t>Confidential Pursuant to Protective Order in Docket No. UT-140597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</si>
</sst>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ADD8E6"/>
      <name val="Calibri"/>
      <family val="2"/>
      <scheme val="minor"/>
    </font>
    <font>
      <sz val="11"/>
      <color rgb="FF0033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0" fontId="16" fillId="0" borderId="0" xfId="41" applyFont="1" applyAlignment="1">
      <alignment horizontal="left" vertical="top" wrapText="1"/>
    </xf>
    <xf numFmtId="0" fontId="18" fillId="0" borderId="10" xfId="46" applyNumberForma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42" applyBorder="1" applyAlignment="1" applyProtection="1">
      <alignment wrapText="1"/>
      <protection locked="0"/>
    </xf>
    <xf numFmtId="0" fontId="1" fillId="0" borderId="10" xfId="45" applyBorder="1" applyAlignment="1" applyProtection="1">
      <alignment wrapText="1"/>
      <protection locked="0"/>
    </xf>
    <xf numFmtId="14" fontId="22" fillId="0" borderId="10" xfId="0" applyNumberFormat="1" applyFont="1" applyBorder="1" applyAlignment="1" applyProtection="1">
      <alignment wrapText="1"/>
      <protection locked="0"/>
    </xf>
    <xf numFmtId="0" fontId="1" fillId="0" borderId="10" xfId="42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16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/>
    <xf numFmtId="0" fontId="0" fillId="0" borderId="10" xfId="0" applyBorder="1" applyAlignment="1" applyProtection="1">
      <alignment vertical="top"/>
      <protection locked="0"/>
    </xf>
    <xf numFmtId="0" fontId="23" fillId="0" borderId="10" xfId="0" applyFont="1" applyBorder="1"/>
    <xf numFmtId="0" fontId="0" fillId="0" borderId="10" xfId="0" applyBorder="1" applyAlignment="1">
      <alignment wrapText="1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48"/>
    <cellStyle name="Normal 2 4" xfId="46"/>
    <cellStyle name="Normal 3" xfId="42"/>
    <cellStyle name="Normal 3 2" xfId="47"/>
    <cellStyle name="Normal 4" xfId="45"/>
    <cellStyle name="Normal 5" xfId="41"/>
    <cellStyle name="Note 2" xfId="49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30480</xdr:rowOff>
    </xdr:from>
    <xdr:to>
      <xdr:col>0</xdr:col>
      <xdr:colOff>11772900</xdr:colOff>
      <xdr:row>2</xdr:row>
      <xdr:rowOff>2209800</xdr:rowOff>
    </xdr:to>
    <xdr:sp macro="" textlink="">
      <xdr:nvSpPr>
        <xdr:cNvPr id="2" name="TextBox 1"/>
        <xdr:cNvSpPr txBox="1"/>
      </xdr:nvSpPr>
      <xdr:spPr>
        <a:xfrm>
          <a:off x="53340" y="396240"/>
          <a:ext cx="11719560" cy="2179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200" b="1"/>
            <a:t>R E D A C T E 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38100</xdr:rowOff>
    </xdr:from>
    <xdr:to>
      <xdr:col>12</xdr:col>
      <xdr:colOff>2301240</xdr:colOff>
      <xdr:row>22</xdr:row>
      <xdr:rowOff>68580</xdr:rowOff>
    </xdr:to>
    <xdr:sp macro="" textlink="">
      <xdr:nvSpPr>
        <xdr:cNvPr id="2" name="TextBox 1"/>
        <xdr:cNvSpPr txBox="1"/>
      </xdr:nvSpPr>
      <xdr:spPr>
        <a:xfrm>
          <a:off x="60960" y="876300"/>
          <a:ext cx="19377660" cy="3870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600" b="1"/>
            <a:t>R E D A C T E D</a:t>
          </a:r>
        </a:p>
        <a:p>
          <a:pPr algn="ctr"/>
          <a:r>
            <a:rPr lang="en-US" sz="3600" b="1"/>
            <a:t>PAGES</a:t>
          </a:r>
          <a:r>
            <a:rPr lang="en-US" sz="3600" b="1" baseline="0"/>
            <a:t> 1 - 2</a:t>
          </a:r>
          <a:endParaRPr lang="en-US" sz="36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87495/AppData/Local/Microsoft/Windows/Temporary%20Internet%20Files/Content.Outlook/D91N8SPQ/911RCSCTLMasterSupp2015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Overall Certification"/>
      <sheetName val="PSAPs with Diverse Circuits"/>
      <sheetName val="Alt. Measures for Circuit Audit"/>
      <sheetName val="C.O. Certified Back-up Power"/>
      <sheetName val="Alt. Measures Back-up Power"/>
      <sheetName val="911 Service Areas with CDM"/>
      <sheetName val="Alt. Measures Monitoring"/>
      <sheetName val="Reference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AK</v>
          </cell>
          <cell r="D3" t="str">
            <v>Yes</v>
          </cell>
          <cell r="E3" t="str">
            <v>Only one cable available within providers network</v>
          </cell>
          <cell r="F3" t="str">
            <v>Reroute to a secondary PSAP on diverse path</v>
          </cell>
        </row>
        <row r="4">
          <cell r="C4" t="str">
            <v>AL</v>
          </cell>
          <cell r="D4" t="str">
            <v>No</v>
          </cell>
          <cell r="E4" t="str">
            <v>Only one DCS available</v>
          </cell>
          <cell r="F4" t="str">
            <v>Reroute to a backup PSAP on diverse path</v>
          </cell>
        </row>
        <row r="5">
          <cell r="C5" t="str">
            <v>AR</v>
          </cell>
          <cell r="E5" t="str">
            <v>Unavoidable common equipment (channel bank, multiplexer, transport terminal)</v>
          </cell>
          <cell r="F5" t="str">
            <v>Reroute to a wireline alternative (10 digit number)</v>
          </cell>
        </row>
        <row r="6">
          <cell r="C6" t="str">
            <v>AZ</v>
          </cell>
          <cell r="E6" t="str">
            <v>Only one equipment bay available</v>
          </cell>
          <cell r="F6" t="str">
            <v>Circuits are logically diverse</v>
          </cell>
        </row>
        <row r="7">
          <cell r="C7" t="str">
            <v>CA</v>
          </cell>
          <cell r="E7" t="str">
            <v>Economically infeasible</v>
          </cell>
          <cell r="F7" t="str">
            <v>Used separate common equipment (channel bank, multiplexer, transport equipment)</v>
          </cell>
        </row>
        <row r="8">
          <cell r="C8" t="str">
            <v>CO</v>
          </cell>
          <cell r="E8" t="str">
            <v>Other</v>
          </cell>
          <cell r="F8" t="str">
            <v>Multiple circuit packs at each end</v>
          </cell>
        </row>
        <row r="9">
          <cell r="C9" t="str">
            <v>CT</v>
          </cell>
          <cell r="F9" t="str">
            <v>Routed through different floors of same building</v>
          </cell>
        </row>
        <row r="10">
          <cell r="C10" t="str">
            <v>DC</v>
          </cell>
          <cell r="F10" t="str">
            <v>Two PSAPs treat each other as alternates</v>
          </cell>
        </row>
        <row r="11">
          <cell r="C11" t="str">
            <v>DE</v>
          </cell>
          <cell r="F11" t="str">
            <v>NG 911 has been implemented allowing for automatic alternate route selection</v>
          </cell>
        </row>
        <row r="12">
          <cell r="C12" t="str">
            <v>FL</v>
          </cell>
          <cell r="F12" t="str">
            <v>Other</v>
          </cell>
        </row>
        <row r="13">
          <cell r="C13" t="str">
            <v>GA</v>
          </cell>
        </row>
        <row r="14">
          <cell r="C14" t="str">
            <v>HI</v>
          </cell>
        </row>
        <row r="15">
          <cell r="C15" t="str">
            <v>IA</v>
          </cell>
        </row>
        <row r="16">
          <cell r="C16" t="str">
            <v>ID</v>
          </cell>
        </row>
        <row r="17">
          <cell r="C17" t="str">
            <v>IL</v>
          </cell>
        </row>
        <row r="18">
          <cell r="C18" t="str">
            <v>IN</v>
          </cell>
        </row>
        <row r="19">
          <cell r="C19" t="str">
            <v>KS</v>
          </cell>
        </row>
        <row r="20">
          <cell r="C20" t="str">
            <v>KY</v>
          </cell>
        </row>
        <row r="21">
          <cell r="C21" t="str">
            <v>LA</v>
          </cell>
        </row>
        <row r="22">
          <cell r="C22" t="str">
            <v>MA</v>
          </cell>
        </row>
        <row r="23">
          <cell r="C23" t="str">
            <v>MD</v>
          </cell>
        </row>
        <row r="24">
          <cell r="C24" t="str">
            <v>ME</v>
          </cell>
        </row>
        <row r="25">
          <cell r="C25" t="str">
            <v>MI</v>
          </cell>
        </row>
        <row r="26">
          <cell r="C26" t="str">
            <v>MN</v>
          </cell>
        </row>
        <row r="27">
          <cell r="C27" t="str">
            <v>MO</v>
          </cell>
        </row>
        <row r="28">
          <cell r="C28" t="str">
            <v>MS</v>
          </cell>
        </row>
        <row r="29">
          <cell r="C29" t="str">
            <v>MT</v>
          </cell>
        </row>
        <row r="30">
          <cell r="C30" t="str">
            <v>NE</v>
          </cell>
        </row>
        <row r="31">
          <cell r="C31" t="str">
            <v>NH</v>
          </cell>
        </row>
        <row r="32">
          <cell r="C32" t="str">
            <v>NJ</v>
          </cell>
        </row>
        <row r="33">
          <cell r="C33" t="str">
            <v>NM</v>
          </cell>
        </row>
        <row r="34">
          <cell r="C34" t="str">
            <v>NV</v>
          </cell>
        </row>
        <row r="35">
          <cell r="C35" t="str">
            <v>NY</v>
          </cell>
        </row>
        <row r="36">
          <cell r="C36" t="str">
            <v>NC</v>
          </cell>
        </row>
        <row r="37">
          <cell r="C37" t="str">
            <v>ND</v>
          </cell>
        </row>
        <row r="38">
          <cell r="C38" t="str">
            <v>OH</v>
          </cell>
        </row>
        <row r="39">
          <cell r="C39" t="str">
            <v>OK</v>
          </cell>
        </row>
        <row r="40">
          <cell r="C40" t="str">
            <v>OR</v>
          </cell>
        </row>
        <row r="41">
          <cell r="C41" t="str">
            <v>PA</v>
          </cell>
        </row>
        <row r="42">
          <cell r="C42" t="str">
            <v>PR</v>
          </cell>
        </row>
        <row r="43">
          <cell r="C43" t="str">
            <v>RI</v>
          </cell>
        </row>
        <row r="44">
          <cell r="C44" t="str">
            <v>SC</v>
          </cell>
        </row>
        <row r="45">
          <cell r="C45" t="str">
            <v>SD</v>
          </cell>
        </row>
        <row r="46">
          <cell r="C46" t="str">
            <v>TN</v>
          </cell>
        </row>
        <row r="47">
          <cell r="C47" t="str">
            <v>TX</v>
          </cell>
        </row>
        <row r="48">
          <cell r="C48" t="str">
            <v>UT</v>
          </cell>
        </row>
        <row r="49">
          <cell r="C49" t="str">
            <v>VA</v>
          </cell>
        </row>
        <row r="50">
          <cell r="C50" t="str">
            <v>VI</v>
          </cell>
        </row>
        <row r="51">
          <cell r="C51" t="str">
            <v>VT</v>
          </cell>
        </row>
        <row r="52">
          <cell r="C52" t="str">
            <v>WA</v>
          </cell>
        </row>
        <row r="53">
          <cell r="C53" t="str">
            <v>WI</v>
          </cell>
        </row>
        <row r="54">
          <cell r="C54" t="str">
            <v>WV</v>
          </cell>
        </row>
        <row r="55">
          <cell r="C55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Layout" zoomScaleNormal="100" workbookViewId="0">
      <selection activeCell="A8" sqref="A8"/>
    </sheetView>
  </sheetViews>
  <sheetFormatPr defaultRowHeight="14.5" x14ac:dyDescent="0.35"/>
  <cols>
    <col min="1" max="1" width="165.36328125" customWidth="1"/>
  </cols>
  <sheetData>
    <row r="1" spans="1:1" x14ac:dyDescent="0.35">
      <c r="A1" s="1" t="s">
        <v>0</v>
      </c>
    </row>
    <row r="3" spans="1:1" ht="178.5" customHeight="1" x14ac:dyDescent="0.35">
      <c r="A3" s="2"/>
    </row>
  </sheetData>
  <pageMargins left="0.7" right="0.7" top="0.75" bottom="0.75" header="0.3" footer="0.3"/>
  <pageSetup orientation="landscape" r:id="rId1"/>
  <headerFooter>
    <oddHeader>&amp;R&amp;16Exhibit BR-1C</oddHeader>
    <oddFooter>&amp;C&amp;"-,Bold"&amp;16REDACTED
Confidential Pursuant to Protective Order in Docket No. UT-140597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view="pageLayout" topLeftCell="I48" zoomScaleNormal="100" workbookViewId="0">
      <selection activeCell="J54" sqref="J54:J61"/>
    </sheetView>
  </sheetViews>
  <sheetFormatPr defaultColWidth="9.08984375" defaultRowHeight="14.5" x14ac:dyDescent="0.35"/>
  <cols>
    <col min="1" max="1" width="23.08984375" style="10" customWidth="1"/>
    <col min="2" max="2" width="5.6328125" style="10" customWidth="1"/>
    <col min="3" max="3" width="10.90625" style="10" customWidth="1"/>
    <col min="4" max="4" width="10.36328125" style="10" customWidth="1"/>
    <col min="5" max="5" width="11.36328125" style="10" customWidth="1"/>
    <col min="6" max="6" width="7.90625" style="10" customWidth="1"/>
    <col min="7" max="7" width="11.36328125" style="10" customWidth="1"/>
    <col min="8" max="8" width="36.453125" style="10" customWidth="1"/>
    <col min="9" max="9" width="36.36328125" style="10" customWidth="1"/>
    <col min="10" max="10" width="26.08984375" style="10" customWidth="1"/>
    <col min="11" max="11" width="53.6328125" style="10" customWidth="1"/>
    <col min="12" max="12" width="14.36328125" style="10" customWidth="1"/>
    <col min="13" max="13" width="34" style="16" customWidth="1"/>
    <col min="14" max="14" width="1.453125" style="10" hidden="1" customWidth="1"/>
    <col min="15" max="22" width="0" style="10" hidden="1" customWidth="1"/>
    <col min="23" max="16384" width="9.08984375" style="10"/>
  </cols>
  <sheetData>
    <row r="1" spans="1:18" s="13" customFormat="1" ht="66" customHeight="1" x14ac:dyDescent="0.35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2" t="s">
        <v>13</v>
      </c>
      <c r="O1" s="13" t="s">
        <v>14</v>
      </c>
      <c r="P1" s="13" t="s">
        <v>15</v>
      </c>
      <c r="Q1" s="13" t="s">
        <v>16</v>
      </c>
      <c r="R1" s="13" t="s">
        <v>17</v>
      </c>
    </row>
    <row r="2" spans="1:18" x14ac:dyDescent="0.35">
      <c r="A2" s="3"/>
      <c r="B2" s="4"/>
      <c r="C2" s="4"/>
      <c r="D2" s="4"/>
      <c r="E2" s="4"/>
      <c r="F2" s="4"/>
      <c r="G2" s="14"/>
      <c r="H2" s="5"/>
      <c r="I2" s="3"/>
      <c r="J2" s="6"/>
      <c r="K2" s="3"/>
      <c r="L2" s="7"/>
      <c r="M2" s="4"/>
      <c r="O2" s="10">
        <f t="shared" ref="O2:O18" si="0">IF(ISERROR(MATCH(D2,Yes_No,0)),0,MATCH(D2,Yes_No,0))</f>
        <v>0</v>
      </c>
      <c r="P2" s="10">
        <f t="shared" ref="P2:P18" si="1">IF(ISERROR(MATCH(F2,Yes_No,0)),0,MATCH(F2,Yes_No,0))</f>
        <v>0</v>
      </c>
      <c r="Q2" s="10">
        <f t="shared" ref="Q2:Q18" si="2">IF(ISERROR(MATCH(H2,Reason_Not_Fully_Diversified,0)),0,MATCH(H2,Reason_Not_Fully_Diversified,0))</f>
        <v>0</v>
      </c>
      <c r="R2" s="10">
        <f t="shared" ref="R2:R18" si="3">IF(ISERROR(MATCH(J2,Alternate_Measure_Taken,0)),0,MATCH(J2,Alternate_Measure_Taken,0))</f>
        <v>0</v>
      </c>
    </row>
    <row r="3" spans="1:18" x14ac:dyDescent="0.35">
      <c r="A3" s="3"/>
      <c r="B3" s="4"/>
      <c r="C3" s="4"/>
      <c r="D3" s="4"/>
      <c r="E3" s="4"/>
      <c r="F3" s="4"/>
      <c r="G3" s="14"/>
      <c r="H3" s="5"/>
      <c r="I3" s="3"/>
      <c r="J3" s="6"/>
      <c r="K3" s="8"/>
      <c r="L3" s="7"/>
      <c r="M3" s="4"/>
      <c r="O3" s="10">
        <f t="shared" si="0"/>
        <v>0</v>
      </c>
      <c r="P3" s="10">
        <f t="shared" si="1"/>
        <v>0</v>
      </c>
      <c r="Q3" s="10">
        <f t="shared" si="2"/>
        <v>0</v>
      </c>
      <c r="R3" s="10">
        <f t="shared" si="3"/>
        <v>0</v>
      </c>
    </row>
    <row r="4" spans="1:18" x14ac:dyDescent="0.35">
      <c r="A4" s="9"/>
      <c r="B4" s="4"/>
      <c r="C4" s="4"/>
      <c r="D4" s="4"/>
      <c r="E4" s="4"/>
      <c r="F4" s="4"/>
      <c r="G4" s="14"/>
      <c r="H4" s="5"/>
      <c r="I4" s="3"/>
      <c r="J4" s="6"/>
      <c r="K4" s="3"/>
      <c r="L4" s="7"/>
      <c r="M4" s="4"/>
      <c r="O4" s="10">
        <f t="shared" si="0"/>
        <v>0</v>
      </c>
      <c r="P4" s="10">
        <f t="shared" si="1"/>
        <v>0</v>
      </c>
      <c r="Q4" s="10">
        <f t="shared" si="2"/>
        <v>0</v>
      </c>
      <c r="R4" s="10">
        <f t="shared" si="3"/>
        <v>0</v>
      </c>
    </row>
    <row r="5" spans="1:18" x14ac:dyDescent="0.35">
      <c r="A5" s="3"/>
      <c r="B5" s="4"/>
      <c r="C5" s="4"/>
      <c r="D5" s="4"/>
      <c r="E5" s="4"/>
      <c r="F5" s="4"/>
      <c r="G5" s="14"/>
      <c r="H5" s="5"/>
      <c r="I5" s="3"/>
      <c r="J5" s="6"/>
      <c r="K5" s="3"/>
      <c r="L5" s="7"/>
      <c r="M5" s="4"/>
      <c r="O5" s="10">
        <f t="shared" si="0"/>
        <v>0</v>
      </c>
      <c r="P5" s="10">
        <f t="shared" si="1"/>
        <v>0</v>
      </c>
      <c r="Q5" s="10">
        <f t="shared" si="2"/>
        <v>0</v>
      </c>
      <c r="R5" s="10">
        <f t="shared" si="3"/>
        <v>0</v>
      </c>
    </row>
    <row r="6" spans="1:18" x14ac:dyDescent="0.35">
      <c r="A6" s="3"/>
      <c r="B6" s="4"/>
      <c r="C6" s="4"/>
      <c r="D6" s="4"/>
      <c r="E6" s="4"/>
      <c r="F6" s="4"/>
      <c r="G6" s="14"/>
      <c r="H6" s="5"/>
      <c r="I6" s="3"/>
      <c r="J6" s="6"/>
      <c r="K6" s="3"/>
      <c r="L6" s="7"/>
      <c r="M6" s="4"/>
      <c r="O6" s="10">
        <f t="shared" si="0"/>
        <v>0</v>
      </c>
      <c r="P6" s="10">
        <f t="shared" si="1"/>
        <v>0</v>
      </c>
      <c r="Q6" s="10">
        <f t="shared" si="2"/>
        <v>0</v>
      </c>
      <c r="R6" s="10">
        <f t="shared" si="3"/>
        <v>0</v>
      </c>
    </row>
    <row r="7" spans="1:18" x14ac:dyDescent="0.35">
      <c r="A7" s="3"/>
      <c r="B7" s="4"/>
      <c r="C7" s="4"/>
      <c r="D7" s="4"/>
      <c r="E7" s="4"/>
      <c r="F7" s="4"/>
      <c r="G7" s="14"/>
      <c r="H7" s="5"/>
      <c r="I7" s="3"/>
      <c r="J7" s="6"/>
      <c r="K7" s="3"/>
      <c r="L7" s="7"/>
      <c r="M7" s="4"/>
      <c r="O7" s="10">
        <f t="shared" si="0"/>
        <v>0</v>
      </c>
      <c r="P7" s="10">
        <f t="shared" si="1"/>
        <v>0</v>
      </c>
      <c r="Q7" s="10">
        <f t="shared" si="2"/>
        <v>0</v>
      </c>
      <c r="R7" s="10">
        <f t="shared" si="3"/>
        <v>0</v>
      </c>
    </row>
    <row r="8" spans="1:18" x14ac:dyDescent="0.35">
      <c r="A8" s="3"/>
      <c r="B8" s="4"/>
      <c r="C8" s="4"/>
      <c r="D8" s="4"/>
      <c r="E8" s="4"/>
      <c r="F8" s="4"/>
      <c r="G8" s="14"/>
      <c r="H8" s="5"/>
      <c r="I8" s="3"/>
      <c r="J8" s="6"/>
      <c r="K8" s="3"/>
      <c r="L8" s="7"/>
      <c r="M8" s="4"/>
      <c r="O8" s="10">
        <f t="shared" si="0"/>
        <v>0</v>
      </c>
      <c r="P8" s="10">
        <f t="shared" si="1"/>
        <v>0</v>
      </c>
      <c r="Q8" s="10">
        <f t="shared" si="2"/>
        <v>0</v>
      </c>
      <c r="R8" s="10">
        <f t="shared" si="3"/>
        <v>0</v>
      </c>
    </row>
    <row r="9" spans="1:18" x14ac:dyDescent="0.35">
      <c r="A9" s="3"/>
      <c r="B9" s="4"/>
      <c r="C9" s="4"/>
      <c r="D9" s="4"/>
      <c r="E9" s="4"/>
      <c r="F9" s="4"/>
      <c r="G9" s="14"/>
      <c r="H9" s="5"/>
      <c r="I9" s="3"/>
      <c r="J9" s="6"/>
      <c r="K9" s="3"/>
      <c r="L9" s="7"/>
      <c r="M9" s="4"/>
      <c r="O9" s="10">
        <f t="shared" si="0"/>
        <v>0</v>
      </c>
      <c r="P9" s="10">
        <f t="shared" si="1"/>
        <v>0</v>
      </c>
      <c r="Q9" s="10">
        <f t="shared" si="2"/>
        <v>0</v>
      </c>
      <c r="R9" s="10">
        <f t="shared" si="3"/>
        <v>0</v>
      </c>
    </row>
    <row r="10" spans="1:18" x14ac:dyDescent="0.35">
      <c r="A10" s="3"/>
      <c r="B10" s="4"/>
      <c r="C10" s="4"/>
      <c r="D10" s="4"/>
      <c r="E10" s="4"/>
      <c r="F10" s="4"/>
      <c r="G10" s="14"/>
      <c r="H10" s="5"/>
      <c r="I10" s="3"/>
      <c r="J10" s="6"/>
      <c r="K10" s="3"/>
      <c r="L10" s="7"/>
      <c r="M10" s="4"/>
      <c r="O10" s="10">
        <f t="shared" si="0"/>
        <v>0</v>
      </c>
      <c r="P10" s="10">
        <f t="shared" si="1"/>
        <v>0</v>
      </c>
      <c r="Q10" s="10">
        <f t="shared" si="2"/>
        <v>0</v>
      </c>
      <c r="R10" s="10">
        <f t="shared" si="3"/>
        <v>0</v>
      </c>
    </row>
    <row r="11" spans="1:18" x14ac:dyDescent="0.35">
      <c r="A11" s="3"/>
      <c r="B11" s="4"/>
      <c r="C11" s="4"/>
      <c r="D11" s="4"/>
      <c r="E11" s="4"/>
      <c r="F11" s="4"/>
      <c r="G11" s="14"/>
      <c r="H11" s="5"/>
      <c r="I11" s="3"/>
      <c r="J11" s="6"/>
      <c r="K11" s="3"/>
      <c r="L11" s="7"/>
      <c r="M11" s="4"/>
      <c r="O11" s="10">
        <f t="shared" si="0"/>
        <v>0</v>
      </c>
      <c r="P11" s="10">
        <f t="shared" si="1"/>
        <v>0</v>
      </c>
      <c r="Q11" s="10">
        <f t="shared" si="2"/>
        <v>0</v>
      </c>
      <c r="R11" s="10">
        <f t="shared" si="3"/>
        <v>0</v>
      </c>
    </row>
    <row r="12" spans="1:18" x14ac:dyDescent="0.35">
      <c r="A12" s="3"/>
      <c r="B12" s="4"/>
      <c r="C12" s="4"/>
      <c r="D12" s="4"/>
      <c r="E12" s="4"/>
      <c r="F12" s="4"/>
      <c r="G12" s="14"/>
      <c r="H12" s="5"/>
      <c r="I12" s="3"/>
      <c r="J12" s="6"/>
      <c r="K12" s="3"/>
      <c r="L12" s="7"/>
      <c r="M12" s="4"/>
      <c r="O12" s="10">
        <f t="shared" si="0"/>
        <v>0</v>
      </c>
      <c r="P12" s="10">
        <f t="shared" si="1"/>
        <v>0</v>
      </c>
      <c r="Q12" s="10">
        <f t="shared" si="2"/>
        <v>0</v>
      </c>
      <c r="R12" s="10">
        <f t="shared" si="3"/>
        <v>0</v>
      </c>
    </row>
    <row r="13" spans="1:18" x14ac:dyDescent="0.35">
      <c r="A13" s="3"/>
      <c r="B13" s="4"/>
      <c r="C13" s="4"/>
      <c r="D13" s="4"/>
      <c r="E13" s="4"/>
      <c r="F13" s="4"/>
      <c r="G13" s="14"/>
      <c r="H13" s="5"/>
      <c r="I13" s="3"/>
      <c r="J13" s="6"/>
      <c r="K13" s="3"/>
      <c r="L13" s="7"/>
      <c r="M13" s="4"/>
      <c r="O13" s="10">
        <f t="shared" si="0"/>
        <v>0</v>
      </c>
      <c r="P13" s="10">
        <f t="shared" si="1"/>
        <v>0</v>
      </c>
      <c r="Q13" s="10">
        <f t="shared" si="2"/>
        <v>0</v>
      </c>
      <c r="R13" s="10">
        <f t="shared" si="3"/>
        <v>0</v>
      </c>
    </row>
    <row r="14" spans="1:18" x14ac:dyDescent="0.35">
      <c r="A14" s="3"/>
      <c r="B14" s="4"/>
      <c r="C14" s="4"/>
      <c r="D14" s="4"/>
      <c r="E14" s="4"/>
      <c r="F14" s="4"/>
      <c r="G14" s="14"/>
      <c r="H14" s="5"/>
      <c r="I14" s="3"/>
      <c r="J14" s="6"/>
      <c r="K14" s="3"/>
      <c r="L14" s="7"/>
      <c r="M14" s="4"/>
      <c r="O14" s="10">
        <f t="shared" si="0"/>
        <v>0</v>
      </c>
      <c r="P14" s="10">
        <f t="shared" si="1"/>
        <v>0</v>
      </c>
      <c r="Q14" s="10">
        <f t="shared" si="2"/>
        <v>0</v>
      </c>
      <c r="R14" s="10">
        <f t="shared" si="3"/>
        <v>0</v>
      </c>
    </row>
    <row r="15" spans="1:18" x14ac:dyDescent="0.35">
      <c r="A15" s="3"/>
      <c r="B15" s="4"/>
      <c r="C15" s="4"/>
      <c r="D15" s="4"/>
      <c r="E15" s="4"/>
      <c r="F15" s="4"/>
      <c r="G15" s="14"/>
      <c r="H15" s="5"/>
      <c r="I15" s="3"/>
      <c r="J15" s="6"/>
      <c r="K15" s="3"/>
      <c r="L15" s="7"/>
      <c r="M15" s="4"/>
      <c r="O15" s="10">
        <f t="shared" si="0"/>
        <v>0</v>
      </c>
      <c r="P15" s="10">
        <f t="shared" si="1"/>
        <v>0</v>
      </c>
      <c r="Q15" s="10">
        <f t="shared" si="2"/>
        <v>0</v>
      </c>
      <c r="R15" s="10">
        <f t="shared" si="3"/>
        <v>0</v>
      </c>
    </row>
    <row r="16" spans="1:18" x14ac:dyDescent="0.35">
      <c r="A16" s="3"/>
      <c r="B16" s="4"/>
      <c r="C16" s="4"/>
      <c r="D16" s="4"/>
      <c r="E16" s="4"/>
      <c r="F16" s="4"/>
      <c r="G16" s="14"/>
      <c r="H16" s="5"/>
      <c r="I16" s="3"/>
      <c r="J16" s="6"/>
      <c r="K16" s="3"/>
      <c r="L16" s="7"/>
      <c r="M16" s="4"/>
      <c r="O16" s="10">
        <f t="shared" si="0"/>
        <v>0</v>
      </c>
      <c r="P16" s="10">
        <f t="shared" si="1"/>
        <v>0</v>
      </c>
      <c r="Q16" s="10">
        <f t="shared" si="2"/>
        <v>0</v>
      </c>
      <c r="R16" s="10">
        <f t="shared" si="3"/>
        <v>0</v>
      </c>
    </row>
    <row r="17" spans="1:18" x14ac:dyDescent="0.35">
      <c r="A17" s="3"/>
      <c r="B17" s="4"/>
      <c r="C17" s="4"/>
      <c r="D17" s="4"/>
      <c r="E17" s="4"/>
      <c r="F17" s="4"/>
      <c r="G17" s="14"/>
      <c r="H17" s="5"/>
      <c r="I17" s="3"/>
      <c r="J17" s="6"/>
      <c r="K17" s="3"/>
      <c r="L17" s="7"/>
      <c r="M17" s="4"/>
      <c r="O17" s="10">
        <f t="shared" si="0"/>
        <v>0</v>
      </c>
      <c r="P17" s="10">
        <f t="shared" si="1"/>
        <v>0</v>
      </c>
      <c r="Q17" s="10">
        <f t="shared" si="2"/>
        <v>0</v>
      </c>
      <c r="R17" s="10">
        <f t="shared" si="3"/>
        <v>0</v>
      </c>
    </row>
    <row r="18" spans="1:18" x14ac:dyDescent="0.35">
      <c r="A18" s="3"/>
      <c r="B18" s="4"/>
      <c r="C18" s="4"/>
      <c r="D18" s="4"/>
      <c r="E18" s="4"/>
      <c r="F18" s="4"/>
      <c r="G18" s="14"/>
      <c r="H18" s="5"/>
      <c r="I18" s="3"/>
      <c r="J18" s="6"/>
      <c r="K18" s="3"/>
      <c r="L18" s="7"/>
      <c r="M18" s="4"/>
      <c r="O18" s="10">
        <f t="shared" si="0"/>
        <v>0</v>
      </c>
      <c r="P18" s="10">
        <f t="shared" si="1"/>
        <v>0</v>
      </c>
      <c r="Q18" s="10">
        <f t="shared" si="2"/>
        <v>0</v>
      </c>
      <c r="R18" s="10">
        <f t="shared" si="3"/>
        <v>0</v>
      </c>
    </row>
    <row r="19" spans="1:18" x14ac:dyDescent="0.35">
      <c r="A19" s="3"/>
      <c r="B19" s="4"/>
      <c r="C19" s="4"/>
      <c r="D19" s="4"/>
      <c r="E19" s="4"/>
      <c r="F19" s="4"/>
      <c r="G19" s="14"/>
      <c r="H19" s="5"/>
      <c r="I19" s="3"/>
      <c r="J19" s="6"/>
      <c r="K19" s="3"/>
      <c r="L19" s="7"/>
      <c r="M19" s="4"/>
      <c r="O19" s="10">
        <f t="shared" ref="O19:O23" si="4">IF(ISERROR(MATCH(D19,Yes_No,0)),0,MATCH(D19,Yes_No,0))</f>
        <v>0</v>
      </c>
      <c r="P19" s="10">
        <f t="shared" ref="P19:P23" si="5">IF(ISERROR(MATCH(F19,Yes_No,0)),0,MATCH(F19,Yes_No,0))</f>
        <v>0</v>
      </c>
      <c r="Q19" s="10">
        <f t="shared" ref="Q19:Q23" si="6">IF(ISERROR(MATCH(H19,Reason_Not_Fully_Diversified,0)),0,MATCH(H19,Reason_Not_Fully_Diversified,0))</f>
        <v>0</v>
      </c>
      <c r="R19" s="10">
        <f t="shared" ref="R19:R23" si="7">IF(ISERROR(MATCH(J19,Alternate_Measure_Taken,0)),0,MATCH(J19,Alternate_Measure_Taken,0))</f>
        <v>0</v>
      </c>
    </row>
    <row r="20" spans="1:18" x14ac:dyDescent="0.35">
      <c r="A20" s="3"/>
      <c r="B20" s="4"/>
      <c r="C20" s="4"/>
      <c r="D20" s="4"/>
      <c r="E20" s="4"/>
      <c r="F20" s="4"/>
      <c r="G20" s="14"/>
      <c r="H20" s="5"/>
      <c r="I20" s="3"/>
      <c r="J20" s="6"/>
      <c r="K20" s="8"/>
      <c r="L20" s="7"/>
      <c r="M20" s="4"/>
      <c r="O20" s="10">
        <f t="shared" si="4"/>
        <v>0</v>
      </c>
      <c r="P20" s="10">
        <f t="shared" si="5"/>
        <v>0</v>
      </c>
      <c r="Q20" s="10">
        <f t="shared" si="6"/>
        <v>0</v>
      </c>
      <c r="R20" s="10">
        <f t="shared" si="7"/>
        <v>0</v>
      </c>
    </row>
    <row r="21" spans="1:18" x14ac:dyDescent="0.35">
      <c r="A21" s="3"/>
      <c r="B21" s="4"/>
      <c r="C21" s="4"/>
      <c r="D21" s="4"/>
      <c r="E21" s="4"/>
      <c r="F21" s="4"/>
      <c r="G21" s="14"/>
      <c r="H21" s="5"/>
      <c r="I21" s="3"/>
      <c r="J21" s="6"/>
      <c r="K21" s="3"/>
      <c r="L21" s="7"/>
      <c r="M21" s="4"/>
      <c r="O21" s="10">
        <f t="shared" si="4"/>
        <v>0</v>
      </c>
      <c r="P21" s="10">
        <f t="shared" si="5"/>
        <v>0</v>
      </c>
      <c r="Q21" s="10">
        <f t="shared" si="6"/>
        <v>0</v>
      </c>
      <c r="R21" s="10">
        <f t="shared" si="7"/>
        <v>0</v>
      </c>
    </row>
    <row r="22" spans="1:18" x14ac:dyDescent="0.35">
      <c r="A22" s="3"/>
      <c r="B22" s="4"/>
      <c r="C22" s="4"/>
      <c r="D22" s="4"/>
      <c r="E22" s="4"/>
      <c r="F22" s="4"/>
      <c r="G22" s="14"/>
      <c r="H22" s="5"/>
      <c r="I22" s="3"/>
      <c r="J22" s="6"/>
      <c r="K22" s="3"/>
      <c r="L22" s="7"/>
      <c r="M22" s="4"/>
      <c r="O22" s="10">
        <f t="shared" si="4"/>
        <v>0</v>
      </c>
      <c r="P22" s="10">
        <f t="shared" si="5"/>
        <v>0</v>
      </c>
      <c r="Q22" s="10">
        <f t="shared" si="6"/>
        <v>0</v>
      </c>
      <c r="R22" s="10">
        <f t="shared" si="7"/>
        <v>0</v>
      </c>
    </row>
    <row r="23" spans="1:18" x14ac:dyDescent="0.35">
      <c r="A23" s="3"/>
      <c r="B23" s="4"/>
      <c r="C23" s="4"/>
      <c r="D23" s="4"/>
      <c r="E23" s="4"/>
      <c r="F23" s="4"/>
      <c r="G23" s="14"/>
      <c r="H23" s="5"/>
      <c r="I23" s="3"/>
      <c r="J23" s="6"/>
      <c r="K23" s="3"/>
      <c r="L23" s="7"/>
      <c r="M23" s="4"/>
      <c r="O23" s="10">
        <f t="shared" si="4"/>
        <v>0</v>
      </c>
      <c r="P23" s="10">
        <f t="shared" si="5"/>
        <v>0</v>
      </c>
      <c r="Q23" s="10">
        <f t="shared" si="6"/>
        <v>0</v>
      </c>
      <c r="R23" s="10">
        <f t="shared" si="7"/>
        <v>0</v>
      </c>
    </row>
    <row r="52" spans="1:1" x14ac:dyDescent="0.35">
      <c r="A52" s="15" t="s">
        <v>18</v>
      </c>
    </row>
  </sheetData>
  <dataValidations disablePrompts="1" count="6">
    <dataValidation type="date" allowBlank="1" showInputMessage="1" showErrorMessage="1" sqref="L2:L23">
      <formula1>41640</formula1>
      <formula2>73050</formula2>
    </dataValidation>
    <dataValidation showInputMessage="1" showErrorMessage="1" sqref="I2:I23"/>
    <dataValidation type="list" showInputMessage="1" showErrorMessage="1" sqref="B2:B23">
      <formula1>State_Abbreviation</formula1>
    </dataValidation>
    <dataValidation type="list" showInputMessage="1" showErrorMessage="1" sqref="F2:F23 D2:D23">
      <formula1>Yes_No</formula1>
    </dataValidation>
    <dataValidation type="list" showInputMessage="1" showErrorMessage="1" sqref="J2:J23">
      <formula1>Alternate_Measure_Taken</formula1>
    </dataValidation>
    <dataValidation type="list" showInputMessage="1" showErrorMessage="1" sqref="H2:H23">
      <formula1>Reason_Not_Fully_Diversified</formula1>
    </dataValidation>
  </dataValidations>
  <printOptions gridLines="1"/>
  <pageMargins left="0.45" right="0.57552083300000001" top="0.75" bottom="0.75" header="0.3" footer="0.3"/>
  <pageSetup paperSize="5" scale="55" orientation="landscape" r:id="rId1"/>
  <headerFooter>
    <oddHeader xml:space="preserve">&amp;R&amp;16Exhibit BR-1C           </oddHeader>
    <oddFooter>&amp;C&amp;"-,Bold"&amp;16REDACTED
Confidential Pursuant to Protective Order in Docket No. UT-140597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378ADD96EA9140A82745F4920FE324" ma:contentTypeVersion="167" ma:contentTypeDescription="" ma:contentTypeScope="" ma:versionID="bbec8d8e23a618c42bbf289188408c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2014-04-10T07:00:00+00:00</OpenedDate>
    <Date1 xmlns="dc463f71-b30c-4ab2-9473-d307f9d35888">2016-01-19T08:00:00+00:00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</CaseCompanyNames>
    <DocketNumber xmlns="dc463f71-b30c-4ab2-9473-d307f9d35888">140597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73CFE-B5BC-41BE-98DF-1CB4D665F322}"/>
</file>

<file path=customXml/itemProps2.xml><?xml version="1.0" encoding="utf-8"?>
<ds:datastoreItem xmlns:ds="http://schemas.openxmlformats.org/officeDocument/2006/customXml" ds:itemID="{25216FBA-1712-446E-912A-407D3EF71F2C}"/>
</file>

<file path=customXml/itemProps3.xml><?xml version="1.0" encoding="utf-8"?>
<ds:datastoreItem xmlns:ds="http://schemas.openxmlformats.org/officeDocument/2006/customXml" ds:itemID="{CCA610DF-2823-4281-9B66-2F8DA0F52CE6}"/>
</file>

<file path=customXml/itemProps4.xml><?xml version="1.0" encoding="utf-8"?>
<ds:datastoreItem xmlns:ds="http://schemas.openxmlformats.org/officeDocument/2006/customXml" ds:itemID="{E77C5B68-6B8F-4A27-9F07-4FA1F8AC7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REDACTED PSAPs </vt:lpstr>
      <vt:lpstr>Alt Measures for Circuit Audit</vt:lpstr>
      <vt:lpstr>Sheet3</vt:lpstr>
      <vt:lpstr>'Alt Measures for Circuit Audit'!Print_Area</vt:lpstr>
      <vt:lpstr>'REDACTED PSAPs '!Print_Area</vt:lpstr>
      <vt:lpstr>'Alt Measures for Circuit Audit'!Print_Titles</vt:lpstr>
    </vt:vector>
  </TitlesOfParts>
  <Company>CenturyLink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Smith, Lance (UTC)</cp:lastModifiedBy>
  <cp:lastPrinted>2016-01-19T00:31:33Z</cp:lastPrinted>
  <dcterms:created xsi:type="dcterms:W3CDTF">2016-01-18T17:49:40Z</dcterms:created>
  <dcterms:modified xsi:type="dcterms:W3CDTF">2016-01-19T23:30:07Z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0x0101006E56B4D1795A2E4DB2F0B01679ED314A00DD378ADD96EA9140A82745F4920FE324</vt:lpwstr>
  </property>
  <property fmtid="{D5CDD505-2E9C-101B-9397-08002B2CF9AE}" pid="3" name="_docset_NoMedatataSyncRequired">
    <vt:lpwstr>False</vt:lpwstr>
  </property>
</Properties>
</file>