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Arpil 1 filing\"/>
    </mc:Choice>
  </mc:AlternateContent>
  <bookViews>
    <workbookView xWindow="0" yWindow="0" windowWidth="20160" windowHeight="8160"/>
  </bookViews>
  <sheets>
    <sheet name="Sheet1" sheetId="1" r:id="rId1"/>
  </sheets>
  <externalReferences>
    <externalReference r:id="rId2"/>
  </externalReferences>
  <definedNames>
    <definedName name="_xlnm.Print_Area" localSheetId="0">Sheet1!$B$1:$U$136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Lance Rottger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7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<sst xmlns="http://schemas.openxmlformats.org/spreadsheetml/2006/main" count="265" uniqueCount="195">
  <si>
    <t>ELECTRIC &amp; GAS RIDER CONSERVATION EXPENDITURES &amp; SAVINGS</t>
  </si>
  <si>
    <t>January - December 2018</t>
  </si>
  <si>
    <t>Through December 2018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</si>
  <si>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</si>
  <si>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</si>
  <si>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3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</si>
  <si>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</si>
  <si>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</si>
  <si>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</si>
  <si>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</si>
  <si>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</si>
  <si>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</si>
  <si>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</si>
  <si>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</si>
  <si>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</si>
  <si>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</si>
  <si>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</si>
  <si>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</si>
  <si>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</si>
  <si>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</si>
  <si>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</si>
  <si>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</si>
  <si>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</si>
  <si>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>b</t>
  </si>
  <si>
    <t xml:space="preserve">Low Income Weatherization </t>
  </si>
  <si>
    <t>c</t>
  </si>
  <si>
    <t>Single Family Existing</t>
  </si>
  <si>
    <t>d</t>
  </si>
  <si>
    <t>Residential Lighting</t>
  </si>
  <si>
    <t>e</t>
  </si>
  <si>
    <t>Space heat</t>
  </si>
  <si>
    <t>f</t>
  </si>
  <si>
    <t>Water heat</t>
  </si>
  <si>
    <t>g</t>
  </si>
  <si>
    <t>Single Family Rental Pilot</t>
  </si>
  <si>
    <t>n/a</t>
  </si>
  <si>
    <t>h</t>
  </si>
  <si>
    <t>Home Energy Assessments</t>
  </si>
  <si>
    <t>i</t>
  </si>
  <si>
    <t>Home Appliances</t>
  </si>
  <si>
    <t>j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</si>
  <si>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</si>
  <si>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</si>
  <si>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</si>
  <si>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</si>
  <si>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</si>
  <si>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</si>
  <si>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</si>
  <si>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`</t>
  </si>
  <si>
    <t>n</t>
  </si>
  <si>
    <t xml:space="preserve">Single Family New Construction </t>
  </si>
  <si>
    <t>o</t>
  </si>
  <si>
    <t>Energy Star Manufactured Home</t>
  </si>
  <si>
    <t>p</t>
  </si>
  <si>
    <t>Fuel Conversion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</si>
  <si>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</si>
  <si>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</si>
  <si>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</si>
  <si>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</si>
  <si>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</si>
  <si>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</si>
  <si>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</si>
  <si>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</si>
  <si>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 xml:space="preserve"> </t>
  </si>
  <si>
    <t>u</t>
  </si>
  <si>
    <t>Commercial Industrial Retrofit</t>
  </si>
  <si>
    <t>v</t>
  </si>
  <si>
    <t>Commercial Industrial New Construction</t>
  </si>
  <si>
    <t>w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</si>
  <si>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</si>
  <si>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</si>
  <si>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</si>
  <si>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</si>
  <si>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</si>
  <si>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</si>
  <si>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</si>
  <si>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</si>
  <si>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</si>
  <si>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</si>
  <si>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</si>
  <si>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</si>
  <si>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</si>
  <si>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</si>
  <si>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Commercial Direct Install (NON-SBDI)</t>
  </si>
  <si>
    <t>ad</t>
  </si>
  <si>
    <t>Commercial HVAC</t>
  </si>
  <si>
    <t>ae</t>
  </si>
  <si>
    <t>Commercial Midstream</t>
  </si>
  <si>
    <t>af</t>
  </si>
  <si>
    <t>Small Business Direct Install</t>
  </si>
  <si>
    <t>ag</t>
  </si>
  <si>
    <t>Total Business Programs</t>
  </si>
  <si>
    <t>ah</t>
  </si>
  <si>
    <t>Pilots</t>
  </si>
  <si>
    <t>ai</t>
  </si>
  <si>
    <t xml:space="preserve">Residential Pilots - Individual Energy Reports </t>
  </si>
  <si>
    <t>aj</t>
  </si>
  <si>
    <t xml:space="preserve">Business Pilots - Individual Energy Reports </t>
  </si>
  <si>
    <t>ak</t>
  </si>
  <si>
    <t>Total Pilots</t>
  </si>
  <si>
    <t>al</t>
  </si>
  <si>
    <t>Regional Efficiency Programs</t>
  </si>
  <si>
    <t>am</t>
  </si>
  <si>
    <r>
      <t>NW Energy Efficiency Alliance</t>
    </r>
    <r>
      <rPr>
        <vertAlign val="superscript"/>
        <sz val="9"/>
        <rFont val="Tahoma"/>
        <family val="2"/>
      </rPr>
      <t/>
    </r>
  </si>
  <si>
    <t>an</t>
  </si>
  <si>
    <t xml:space="preserve">NW Gas Market Transformation Collaborative </t>
  </si>
  <si>
    <t>ao</t>
  </si>
  <si>
    <t>Electric Generation, Transmission and Distribution</t>
  </si>
  <si>
    <t>ap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</si>
  <si>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</si>
  <si>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</si>
  <si>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>See bottom of page 2.</t>
  </si>
  <si>
    <t xml:space="preserve">GRAND TOTAL CUSTOMER SOLUTIONS </t>
  </si>
  <si>
    <t>Total aMW Savings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</si>
  <si>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</si>
  <si>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aq</t>
  </si>
  <si>
    <t>Energy Efficiency Portfolio Support</t>
  </si>
  <si>
    <t>ar</t>
  </si>
  <si>
    <t>Data and Systems Services</t>
  </si>
  <si>
    <t>as</t>
  </si>
  <si>
    <t>Rebate Processing</t>
  </si>
  <si>
    <t>at</t>
  </si>
  <si>
    <t xml:space="preserve">Verification Team </t>
  </si>
  <si>
    <t>au</t>
  </si>
  <si>
    <t>Programs Support</t>
  </si>
  <si>
    <t>av</t>
  </si>
  <si>
    <t xml:space="preserve">Trade Ally Support </t>
  </si>
  <si>
    <t>aw</t>
  </si>
  <si>
    <t>Contractor Alliance Network [net of (revenue) + cost]</t>
  </si>
  <si>
    <t>ax</t>
  </si>
  <si>
    <t>MyData (Automated Benchmarking System)</t>
  </si>
  <si>
    <t>ay</t>
  </si>
  <si>
    <t xml:space="preserve">Energy Advisors </t>
  </si>
  <si>
    <t>az</t>
  </si>
  <si>
    <t>Energy Efficient Communities</t>
  </si>
  <si>
    <t xml:space="preserve">Customer Digital Experience </t>
  </si>
  <si>
    <t>ba</t>
  </si>
  <si>
    <t>Customer Online</t>
  </si>
  <si>
    <t>bb</t>
  </si>
  <si>
    <t xml:space="preserve">Market Integration </t>
  </si>
  <si>
    <t>bc</t>
  </si>
  <si>
    <t>Customer Awareness Tools</t>
  </si>
  <si>
    <t>bd</t>
  </si>
  <si>
    <t>ShopPSE</t>
  </si>
  <si>
    <t>be</t>
  </si>
  <si>
    <t>Events</t>
  </si>
  <si>
    <t>bf</t>
  </si>
  <si>
    <t>Brochures, non program-specific</t>
  </si>
  <si>
    <t>bg</t>
  </si>
  <si>
    <t>Education</t>
  </si>
  <si>
    <t>bh</t>
  </si>
  <si>
    <t>Total Portfolio Support</t>
  </si>
  <si>
    <t>bi</t>
  </si>
  <si>
    <t>Energy Efficiency Research &amp; Compliance</t>
  </si>
  <si>
    <t>bk</t>
  </si>
  <si>
    <t>Conservation Supply Curves</t>
  </si>
  <si>
    <t>bl</t>
  </si>
  <si>
    <t xml:space="preserve">Strategic Planning </t>
  </si>
  <si>
    <t>bn</t>
  </si>
  <si>
    <t>Market Research</t>
  </si>
  <si>
    <t>bp</t>
  </si>
  <si>
    <t xml:space="preserve">Program Evaluation </t>
  </si>
  <si>
    <t>bq</t>
  </si>
  <si>
    <t>Biennial Electric Conservation Acquisition Review</t>
  </si>
  <si>
    <t>br</t>
  </si>
  <si>
    <t xml:space="preserve">Total Research &amp; Compliance </t>
  </si>
  <si>
    <t>bt</t>
  </si>
  <si>
    <t>SUBTOTAL CUSTOMER SOLUTIONS - ENERGY EFFICIENCY</t>
  </si>
  <si>
    <t>bu</t>
  </si>
  <si>
    <t>bv</t>
  </si>
  <si>
    <t>bw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</si>
  <si>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</si>
  <si>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bx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</si>
  <si>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</si>
  <si>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</si>
  <si>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by</t>
  </si>
  <si>
    <t>Electric Vehicle Charger Incentive</t>
  </si>
  <si>
    <t xml:space="preserve">C/I Load Control </t>
  </si>
  <si>
    <t>249A</t>
  </si>
  <si>
    <t xml:space="preserve">Residential Demand Response Pilot </t>
  </si>
  <si>
    <t>bz</t>
  </si>
  <si>
    <t>Demand Response</t>
  </si>
  <si>
    <t>ca</t>
  </si>
  <si>
    <t>Total Other Electric Programs</t>
  </si>
  <si>
    <t>cb</t>
  </si>
  <si>
    <t>cc</t>
  </si>
  <si>
    <t>cd</t>
  </si>
  <si>
    <t>ce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</si>
  <si>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</si>
  <si>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</si>
  <si>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</si>
  <si>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</si>
  <si>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</si>
  <si>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= significant savings and expense variances in the HER program was the result of the inadvertent omission of Energy Reporting pilot customers' omission from the 2018-2019 Plan.</t>
  </si>
  <si>
    <t>= a significant expense variance is the result of the inadvertent omission of Customer Awareness Tools from the 2018-2019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</si>
</sst>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sz val="10"/>
      <color rgb="FFFF000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/>
    <xf numFmtId="0" fontId="4" fillId="2" borderId="0" xfId="1" applyNumberFormat="1" applyFont="1" applyFill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right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0" fontId="16" fillId="0" borderId="0" xfId="0" applyFont="1" applyFill="1" applyBorder="1" applyAlignment="1">
      <alignment horizontal="left" wrapText="1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9" fontId="17" fillId="5" borderId="15" xfId="3" applyFont="1" applyFill="1" applyBorder="1" applyAlignment="1">
      <alignment horizontal="right" wrapText="1"/>
    </xf>
    <xf numFmtId="9" fontId="17" fillId="5" borderId="0" xfId="3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5" borderId="15" xfId="3" applyFont="1" applyFill="1" applyBorder="1" applyAlignment="1">
      <alignment horizontal="right" wrapText="1"/>
    </xf>
    <xf numFmtId="9" fontId="16" fillId="5" borderId="0" xfId="3" applyFont="1" applyFill="1" applyBorder="1" applyAlignment="1">
      <alignment horizontal="right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13" xfId="2" applyNumberFormat="1" applyFont="1" applyFill="1" applyBorder="1"/>
    <xf numFmtId="3" fontId="20" fillId="0" borderId="0" xfId="2" applyNumberFormat="1" applyFont="1" applyFill="1" applyBorder="1" applyAlignment="1">
      <alignment horizontal="right"/>
    </xf>
    <xf numFmtId="9" fontId="20" fillId="2" borderId="15" xfId="3" applyFont="1" applyFill="1" applyBorder="1" applyAlignment="1">
      <alignment horizontal="right" wrapText="1"/>
    </xf>
    <xf numFmtId="9" fontId="20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0" fillId="2" borderId="14" xfId="0" applyFont="1" applyFill="1" applyBorder="1" applyAlignment="1"/>
    <xf numFmtId="0" fontId="20" fillId="0" borderId="14" xfId="0" applyFont="1" applyFill="1" applyBorder="1" applyAlignment="1"/>
    <xf numFmtId="164" fontId="20" fillId="2" borderId="15" xfId="2" applyNumberFormat="1" applyFont="1" applyFill="1" applyBorder="1" applyAlignment="1">
      <alignment horizontal="right"/>
    </xf>
    <xf numFmtId="165" fontId="20" fillId="2" borderId="1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2" fillId="2" borderId="13" xfId="2" applyNumberFormat="1" applyFont="1" applyFill="1" applyBorder="1"/>
    <xf numFmtId="3" fontId="20" fillId="2" borderId="14" xfId="1" applyNumberFormat="1" applyFont="1" applyFill="1" applyBorder="1" applyAlignment="1">
      <alignment horizontal="right"/>
    </xf>
    <xf numFmtId="164" fontId="20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6" borderId="13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0" xfId="1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0" fontId="23" fillId="6" borderId="15" xfId="0" applyFont="1" applyFill="1" applyBorder="1" applyAlignment="1">
      <alignment horizontal="right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3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0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0" fontId="28" fillId="0" borderId="0" xfId="2" applyNumberFormat="1" applyFont="1" applyFill="1" applyBorder="1" applyAlignment="1"/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0" fontId="6" fillId="0" borderId="0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29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31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3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3" fillId="0" borderId="13" xfId="1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0" fontId="32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4" fontId="4" fillId="9" borderId="22" xfId="2" applyNumberFormat="1" applyFont="1" applyFill="1" applyBorder="1"/>
    <xf numFmtId="164" fontId="4" fillId="9" borderId="20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3" fillId="10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10" borderId="13" xfId="3" applyNumberFormat="1" applyFont="1" applyFill="1" applyBorder="1"/>
    <xf numFmtId="168" fontId="33" fillId="10" borderId="0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2" borderId="0" xfId="0" applyFont="1" applyFill="1" applyBorder="1"/>
    <xf numFmtId="165" fontId="36" fillId="2" borderId="0" xfId="0" applyNumberFormat="1" applyFont="1" applyFill="1" applyBorder="1"/>
    <xf numFmtId="0" fontId="7" fillId="10" borderId="14" xfId="0" applyFont="1" applyFill="1" applyBorder="1"/>
    <xf numFmtId="0" fontId="2" fillId="10" borderId="15" xfId="0" applyFont="1" applyFill="1" applyBorder="1"/>
    <xf numFmtId="0" fontId="2" fillId="10" borderId="14" xfId="0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8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8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4" fillId="11" borderId="13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14" fillId="11" borderId="14" xfId="0" applyFont="1" applyFill="1" applyBorder="1"/>
    <xf numFmtId="164" fontId="2" fillId="11" borderId="13" xfId="2" applyNumberFormat="1" applyFont="1" applyFill="1" applyBorder="1"/>
    <xf numFmtId="3" fontId="2" fillId="11" borderId="0" xfId="2" applyNumberFormat="1" applyFont="1" applyFill="1" applyBorder="1" applyAlignment="1">
      <alignment horizontal="center"/>
    </xf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0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8" fillId="2" borderId="0" xfId="0" applyFont="1" applyFill="1" applyBorder="1"/>
    <xf numFmtId="0" fontId="20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0" fontId="17" fillId="2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39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40" fillId="0" borderId="0" xfId="2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164" fontId="2" fillId="12" borderId="13" xfId="2" applyNumberFormat="1" applyFont="1" applyFill="1" applyBorder="1"/>
    <xf numFmtId="0" fontId="17" fillId="2" borderId="14" xfId="0" applyFont="1" applyFill="1" applyBorder="1"/>
    <xf numFmtId="164" fontId="16" fillId="2" borderId="15" xfId="2" applyNumberFormat="1" applyFont="1" applyFill="1" applyBorder="1" applyAlignment="1">
      <alignment horizontal="right"/>
    </xf>
    <xf numFmtId="9" fontId="17" fillId="0" borderId="0" xfId="3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3" borderId="13" xfId="0" applyFont="1" applyFill="1" applyBorder="1" applyAlignment="1"/>
    <xf numFmtId="0" fontId="14" fillId="13" borderId="0" xfId="0" applyFont="1" applyFill="1" applyBorder="1" applyAlignment="1"/>
    <xf numFmtId="0" fontId="14" fillId="13" borderId="14" xfId="0" applyFont="1" applyFill="1" applyBorder="1" applyAlignment="1"/>
    <xf numFmtId="164" fontId="14" fillId="13" borderId="13" xfId="2" applyNumberFormat="1" applyFont="1" applyFill="1" applyBorder="1"/>
    <xf numFmtId="0" fontId="14" fillId="13" borderId="0" xfId="0" applyFont="1" applyFill="1" applyBorder="1" applyAlignment="1">
      <alignment horizontal="center"/>
    </xf>
    <xf numFmtId="9" fontId="14" fillId="13" borderId="15" xfId="3" applyFont="1" applyFill="1" applyBorder="1" applyAlignment="1">
      <alignment horizontal="center"/>
    </xf>
    <xf numFmtId="164" fontId="14" fillId="13" borderId="15" xfId="2" applyNumberFormat="1" applyFont="1" applyFill="1" applyBorder="1" applyAlignment="1">
      <alignment horizontal="right"/>
    </xf>
    <xf numFmtId="0" fontId="14" fillId="13" borderId="14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right"/>
    </xf>
    <xf numFmtId="165" fontId="14" fillId="13" borderId="14" xfId="1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0" fontId="31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4" fillId="14" borderId="13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14" borderId="14" xfId="0" applyFont="1" applyFill="1" applyBorder="1"/>
    <xf numFmtId="0" fontId="7" fillId="0" borderId="0" xfId="0" applyFont="1" applyFill="1" applyBorder="1"/>
    <xf numFmtId="164" fontId="14" fillId="14" borderId="13" xfId="2" applyNumberFormat="1" applyFont="1" applyFill="1" applyBorder="1"/>
    <xf numFmtId="3" fontId="14" fillId="14" borderId="0" xfId="2" applyNumberFormat="1" applyFont="1" applyFill="1" applyBorder="1" applyAlignment="1">
      <alignment horizontal="center"/>
    </xf>
    <xf numFmtId="9" fontId="14" fillId="14" borderId="15" xfId="3" applyFont="1" applyFill="1" applyBorder="1" applyAlignment="1">
      <alignment horizontal="center"/>
    </xf>
    <xf numFmtId="9" fontId="14" fillId="14" borderId="0" xfId="3" applyFont="1" applyFill="1" applyBorder="1" applyAlignment="1">
      <alignment horizontal="center"/>
    </xf>
    <xf numFmtId="164" fontId="14" fillId="14" borderId="15" xfId="2" applyNumberFormat="1" applyFont="1" applyFill="1" applyBorder="1" applyAlignment="1">
      <alignment horizontal="right"/>
    </xf>
    <xf numFmtId="165" fontId="14" fillId="14" borderId="14" xfId="1" applyNumberFormat="1" applyFont="1" applyFill="1" applyBorder="1" applyAlignment="1">
      <alignment horizontal="center"/>
    </xf>
    <xf numFmtId="3" fontId="14" fillId="14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5" fillId="2" borderId="14" xfId="0" applyFont="1" applyFill="1" applyBorder="1"/>
    <xf numFmtId="0" fontId="25" fillId="2" borderId="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166" fontId="44" fillId="2" borderId="0" xfId="2" applyNumberFormat="1" applyFont="1" applyFill="1" applyBorder="1" applyAlignment="1">
      <alignment horizontal="right"/>
    </xf>
    <xf numFmtId="9" fontId="44" fillId="2" borderId="15" xfId="3" applyFont="1" applyFill="1" applyBorder="1" applyAlignment="1">
      <alignment horizontal="right"/>
    </xf>
    <xf numFmtId="9" fontId="44" fillId="2" borderId="0" xfId="3" applyFont="1" applyFill="1" applyBorder="1" applyAlignment="1">
      <alignment horizontal="right"/>
    </xf>
    <xf numFmtId="164" fontId="44" fillId="2" borderId="15" xfId="2" applyNumberFormat="1" applyFont="1" applyFill="1" applyBorder="1" applyAlignment="1">
      <alignment horizontal="right"/>
    </xf>
    <xf numFmtId="166" fontId="44" fillId="2" borderId="14" xfId="2" applyNumberFormat="1" applyFont="1" applyFill="1" applyBorder="1" applyAlignment="1">
      <alignment horizontal="right"/>
    </xf>
    <xf numFmtId="166" fontId="44" fillId="0" borderId="0" xfId="2" applyNumberFormat="1" applyFont="1" applyFill="1" applyBorder="1" applyAlignment="1">
      <alignment horizontal="right"/>
    </xf>
    <xf numFmtId="164" fontId="44" fillId="2" borderId="13" xfId="2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" fillId="5" borderId="0" xfId="0" applyFont="1" applyFill="1"/>
    <xf numFmtId="0" fontId="2" fillId="2" borderId="0" xfId="0" quotePrefix="1" applyFont="1" applyFill="1"/>
    <xf numFmtId="0" fontId="20" fillId="2" borderId="0" xfId="0" applyFont="1" applyFill="1" applyAlignment="1">
      <alignment horizontal="left"/>
    </xf>
    <xf numFmtId="0" fontId="2" fillId="12" borderId="0" xfId="0" applyFont="1" applyFill="1"/>
    <xf numFmtId="44" fontId="2" fillId="2" borderId="0" xfId="2" applyFont="1" applyFill="1"/>
    <xf numFmtId="164" fontId="2" fillId="2" borderId="0" xfId="2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350520</xdr:colOff>
      <xdr:row>0</xdr:row>
      <xdr:rowOff>129540</xdr:rowOff>
    </xdr:from>
    <xdr:ext cx="18630900" cy="623248"/>
    <xdr:sp macro="" textlink="">
      <xdr:nvSpPr>
        <xdr:cNvPr id="2" name="TextBox 1"/>
        <xdr:cNvSpPr txBox="1"/>
      </xdr:nvSpPr>
      <xdr:spPr>
        <a:xfrm>
          <a:off x="975360" y="12954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19</xdr:col>
      <xdr:colOff>457200</xdr:colOff>
      <xdr:row>0</xdr:row>
      <xdr:rowOff>51207</xdr:rowOff>
    </xdr:from>
    <xdr:to>
      <xdr:col>20</xdr:col>
      <xdr:colOff>1676400</xdr:colOff>
      <xdr:row>7</xdr:row>
      <xdr:rowOff>106681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9918680" y="51207"/>
          <a:ext cx="2385060" cy="1335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8%20Program%20Tracking\TRACKING\2018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N147"/>
  <sheetViews>
    <sheetView showGridLines="0" tabSelected="1" topLeftCell="A69" workbookViewId="0">
      <selection activeCell="F81" sqref="F81"/>
    </sheetView>
  </sheetViews>
  <sheetFormatPr defaultColWidth="9.109375" defaultRowHeight="13.2" x14ac:dyDescent="0.25"/>
  <cols>
    <col min="1" max="1" width="9.109375" style="6"/>
    <col min="2" max="2" width="5.44140625" style="1" customWidth="1"/>
    <col min="3" max="3" width="12.88671875" style="2" customWidth="1"/>
    <col min="4" max="4" width="5.33203125" style="2" customWidth="1"/>
    <col min="5" max="5" width="6.10937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2" customWidth="1"/>
    <col min="10" max="10" width="16" style="2" customWidth="1"/>
    <col min="11" max="11" width="11.88671875" style="2" customWidth="1"/>
    <col min="12" max="12" width="20.88671875" style="2" customWidth="1"/>
    <col min="13" max="13" width="19.44140625" style="2" customWidth="1"/>
    <col min="14" max="15" width="1.44140625" style="4" customWidth="1"/>
    <col min="16" max="16" width="19.33203125" style="2" customWidth="1"/>
    <col min="17" max="17" width="22.5546875" style="2" customWidth="1"/>
    <col min="18" max="18" width="9" style="2" customWidth="1"/>
    <col min="19" max="19" width="16.88671875" style="2" customWidth="1"/>
    <col min="20" max="20" width="17.88671875" style="2" bestFit="1" customWidth="1"/>
    <col min="21" max="21" width="26.6640625" style="2" customWidth="1"/>
    <col min="22" max="22" width="39.88671875" style="4" customWidth="1"/>
    <col min="23" max="40" width="9.109375" style="2"/>
    <col min="41" max="16384" width="9.109375" style="6"/>
  </cols>
  <sheetData>
    <row r="2" spans="2:40" x14ac:dyDescent="0.25">
      <c r="Q2" s="5"/>
    </row>
    <row r="3" spans="2:40" x14ac:dyDescent="0.25">
      <c r="Q3" s="7"/>
    </row>
    <row r="4" spans="2:40" s="19" customFormat="1" ht="15" x14ac:dyDescent="0.25">
      <c r="B4" s="8"/>
      <c r="C4" s="9"/>
      <c r="D4" s="9"/>
      <c r="E4" s="9"/>
      <c r="F4" s="9"/>
      <c r="G4" s="10"/>
      <c r="H4" s="11"/>
      <c r="I4" s="12"/>
      <c r="J4" s="13"/>
      <c r="K4" s="9"/>
      <c r="L4" s="9"/>
      <c r="M4" s="13"/>
      <c r="N4" s="14"/>
      <c r="O4" s="14"/>
      <c r="P4" s="15"/>
      <c r="Q4" s="13"/>
      <c r="R4" s="13"/>
      <c r="S4" s="9"/>
      <c r="T4" s="9"/>
      <c r="U4" s="13"/>
      <c r="V4" s="14"/>
      <c r="W4" s="16"/>
      <c r="X4" s="17"/>
      <c r="Y4" s="17"/>
      <c r="Z4" s="18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0" s="19" customFormat="1" ht="15" x14ac:dyDescent="0.25">
      <c r="B5" s="8"/>
      <c r="C5" s="9"/>
      <c r="D5" s="9"/>
      <c r="E5" s="9"/>
      <c r="F5" s="9"/>
      <c r="G5" s="10"/>
      <c r="H5" s="11"/>
      <c r="J5" s="13"/>
      <c r="K5" s="9"/>
      <c r="L5" s="9"/>
      <c r="M5" s="13"/>
      <c r="N5" s="14"/>
      <c r="O5" s="14"/>
      <c r="P5" s="15"/>
      <c r="Q5" s="13"/>
      <c r="R5" s="13"/>
      <c r="S5" s="9"/>
      <c r="T5" s="9"/>
      <c r="U5" s="13"/>
      <c r="V5" s="14"/>
      <c r="W5" s="16"/>
      <c r="X5" s="17"/>
      <c r="Y5" s="17"/>
      <c r="Z5" s="18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2:40" s="19" customFormat="1" ht="15" x14ac:dyDescent="0.25">
      <c r="B6" s="8"/>
      <c r="C6" s="12" t="s">
        <v>0</v>
      </c>
      <c r="D6" s="9"/>
      <c r="E6" s="9"/>
      <c r="F6" s="9"/>
      <c r="G6" s="10"/>
      <c r="H6" s="11"/>
      <c r="J6" s="13"/>
      <c r="K6" s="9"/>
      <c r="L6" s="9"/>
      <c r="M6" s="13"/>
      <c r="N6" s="14"/>
      <c r="O6" s="14"/>
      <c r="P6" s="15"/>
      <c r="Q6" s="13"/>
      <c r="R6" s="13"/>
      <c r="S6" s="9"/>
      <c r="T6" s="9"/>
      <c r="U6" s="13"/>
      <c r="V6" s="14"/>
      <c r="W6" s="16"/>
      <c r="X6" s="17"/>
      <c r="Y6" s="17"/>
      <c r="Z6" s="18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2:40" s="19" customFormat="1" ht="15" x14ac:dyDescent="0.25">
      <c r="B7" s="8"/>
      <c r="C7" s="12" t="s">
        <v>1</v>
      </c>
      <c r="D7" s="9"/>
      <c r="E7" s="9"/>
      <c r="F7" s="9"/>
      <c r="G7" s="10"/>
      <c r="H7" s="15"/>
      <c r="I7" s="13"/>
      <c r="J7" s="13"/>
      <c r="K7" s="9"/>
      <c r="L7" s="9"/>
      <c r="M7" s="13"/>
      <c r="N7" s="14"/>
      <c r="O7" s="14"/>
      <c r="P7" s="20"/>
      <c r="Q7" s="13"/>
      <c r="R7" s="13"/>
      <c r="S7" s="9"/>
      <c r="T7" s="9"/>
      <c r="U7" s="13"/>
      <c r="V7" s="14"/>
      <c r="W7" s="16"/>
      <c r="X7" s="17"/>
      <c r="Y7" s="17"/>
      <c r="Z7" s="18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9" spans="2:40" ht="10.5" customHeight="1" thickBot="1" x14ac:dyDescent="0.3"/>
    <row r="10" spans="2:40" s="29" customFormat="1" ht="20.25" customHeight="1" thickBot="1" x14ac:dyDescent="0.35">
      <c r="B10" s="21"/>
      <c r="C10" s="22">
        <v>1</v>
      </c>
      <c r="D10" s="23"/>
      <c r="E10" s="23"/>
      <c r="F10" s="24" t="s">
        <v>2</v>
      </c>
      <c r="G10" s="25"/>
      <c r="H10" s="510" t="s">
        <v>3</v>
      </c>
      <c r="I10" s="511"/>
      <c r="J10" s="511"/>
      <c r="K10" s="511"/>
      <c r="L10" s="511"/>
      <c r="M10" s="512"/>
      <c r="N10" s="26"/>
      <c r="O10" s="27"/>
      <c r="P10" s="510" t="s">
        <v>4</v>
      </c>
      <c r="Q10" s="511"/>
      <c r="R10" s="511"/>
      <c r="S10" s="511"/>
      <c r="T10" s="511"/>
      <c r="U10" s="512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2:40" s="34" customFormat="1" ht="46.5" customHeight="1" x14ac:dyDescent="0.3">
      <c r="B11" s="30" t="s">
        <v>5</v>
      </c>
      <c r="C11" s="513" t="s">
        <v>6</v>
      </c>
      <c r="D11" s="515" t="s">
        <v>7</v>
      </c>
      <c r="E11" s="516"/>
      <c r="F11" s="517"/>
      <c r="G11" s="31"/>
      <c r="H11" s="521" t="s">
        <v>8</v>
      </c>
      <c r="I11" s="521"/>
      <c r="J11" s="522" t="s">
        <v>9</v>
      </c>
      <c r="K11" s="522"/>
      <c r="L11" s="523" t="s">
        <v>10</v>
      </c>
      <c r="M11" s="524"/>
      <c r="N11" s="31"/>
      <c r="O11" s="32"/>
      <c r="P11" s="521" t="s">
        <v>8</v>
      </c>
      <c r="Q11" s="521"/>
      <c r="R11" s="522" t="s">
        <v>9</v>
      </c>
      <c r="S11" s="522"/>
      <c r="T11" s="525" t="s">
        <v>11</v>
      </c>
      <c r="U11" s="525"/>
      <c r="V11" s="32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2:40" s="34" customFormat="1" ht="16.5" customHeight="1" thickBot="1" x14ac:dyDescent="0.35">
      <c r="B12" s="30"/>
      <c r="C12" s="514"/>
      <c r="D12" s="518"/>
      <c r="E12" s="519"/>
      <c r="F12" s="520"/>
      <c r="G12" s="31"/>
      <c r="H12" s="503" t="s">
        <v>12</v>
      </c>
      <c r="I12" s="504"/>
      <c r="J12" s="504"/>
      <c r="K12" s="504"/>
      <c r="L12" s="504"/>
      <c r="M12" s="505"/>
      <c r="N12" s="31"/>
      <c r="O12" s="32"/>
      <c r="P12" s="503" t="s">
        <v>12</v>
      </c>
      <c r="Q12" s="504"/>
      <c r="R12" s="504"/>
      <c r="S12" s="504"/>
      <c r="T12" s="504"/>
      <c r="U12" s="505"/>
      <c r="V12" s="3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2:40" s="50" customFormat="1" ht="41.25" customHeight="1" x14ac:dyDescent="0.3">
      <c r="B13" s="35" t="s">
        <v>13</v>
      </c>
      <c r="C13" s="36"/>
      <c r="D13" s="37"/>
      <c r="E13" s="37"/>
      <c r="F13" s="38"/>
      <c r="G13" s="39"/>
      <c r="H13" s="40" t="s">
        <v>14</v>
      </c>
      <c r="I13" s="41" t="s">
        <v>15</v>
      </c>
      <c r="J13" s="42" t="s">
        <v>16</v>
      </c>
      <c r="K13" s="43" t="s">
        <v>17</v>
      </c>
      <c r="L13" s="44" t="s">
        <v>18</v>
      </c>
      <c r="M13" s="45" t="s">
        <v>19</v>
      </c>
      <c r="N13" s="46"/>
      <c r="O13" s="47"/>
      <c r="P13" s="40" t="s">
        <v>14</v>
      </c>
      <c r="Q13" s="41" t="s">
        <v>20</v>
      </c>
      <c r="R13" s="42" t="s">
        <v>16</v>
      </c>
      <c r="S13" s="43" t="s">
        <v>17</v>
      </c>
      <c r="T13" s="44" t="s">
        <v>18</v>
      </c>
      <c r="U13" s="48" t="s">
        <v>21</v>
      </c>
      <c r="V13" s="47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2:40" s="64" customFormat="1" ht="15.75" customHeight="1" x14ac:dyDescent="0.25">
      <c r="B14" s="51"/>
      <c r="C14" s="52"/>
      <c r="D14" s="53"/>
      <c r="E14" s="53"/>
      <c r="F14" s="54" t="s">
        <v>22</v>
      </c>
      <c r="G14" s="55"/>
      <c r="H14" s="56"/>
      <c r="I14" s="57"/>
      <c r="J14" s="58"/>
      <c r="K14" s="53"/>
      <c r="L14" s="59"/>
      <c r="M14" s="60"/>
      <c r="N14" s="61"/>
      <c r="O14" s="61"/>
      <c r="P14" s="56"/>
      <c r="Q14" s="57"/>
      <c r="R14" s="58"/>
      <c r="S14" s="53"/>
      <c r="T14" s="59"/>
      <c r="U14" s="60"/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pans="2:40" s="64" customFormat="1" x14ac:dyDescent="0.25">
      <c r="B15" s="51" t="s">
        <v>23</v>
      </c>
      <c r="C15" s="65">
        <v>201</v>
      </c>
      <c r="D15" s="66" t="s">
        <v>24</v>
      </c>
      <c r="E15" s="67"/>
      <c r="F15" s="68"/>
      <c r="G15" s="69"/>
      <c r="H15" s="70">
        <v>5052281.12</v>
      </c>
      <c r="I15" s="71">
        <v>1900.8330000000001</v>
      </c>
      <c r="J15" s="72">
        <v>1.0402748709560588</v>
      </c>
      <c r="K15" s="73">
        <v>0.92005469506292359</v>
      </c>
      <c r="L15" s="74">
        <v>4856679</v>
      </c>
      <c r="M15" s="75">
        <v>2066</v>
      </c>
      <c r="N15" s="76"/>
      <c r="O15" s="76"/>
      <c r="P15" s="70">
        <v>831129.60000000009</v>
      </c>
      <c r="Q15" s="77">
        <v>21541</v>
      </c>
      <c r="R15" s="72">
        <v>1.9000461792394601</v>
      </c>
      <c r="S15" s="73">
        <v>2.2048106448311158</v>
      </c>
      <c r="T15" s="74">
        <v>437426</v>
      </c>
      <c r="U15" s="78">
        <v>9770</v>
      </c>
      <c r="V15" s="76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pans="2:40" s="64" customFormat="1" x14ac:dyDescent="0.25">
      <c r="B16" s="51"/>
      <c r="C16" s="65"/>
      <c r="D16" s="67"/>
      <c r="E16" s="67"/>
      <c r="F16" s="66"/>
      <c r="G16" s="69"/>
      <c r="H16" s="70"/>
      <c r="I16" s="77"/>
      <c r="J16" s="72"/>
      <c r="K16" s="73"/>
      <c r="L16" s="74"/>
      <c r="M16" s="75"/>
      <c r="N16" s="76"/>
      <c r="O16" s="76"/>
      <c r="P16" s="70"/>
      <c r="Q16" s="77"/>
      <c r="R16" s="72"/>
      <c r="S16" s="73"/>
      <c r="T16" s="74"/>
      <c r="U16" s="78"/>
      <c r="V16" s="76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2:40" s="64" customFormat="1" x14ac:dyDescent="0.25">
      <c r="B17" s="51" t="s">
        <v>25</v>
      </c>
      <c r="C17" s="65">
        <v>214</v>
      </c>
      <c r="D17" s="79" t="s">
        <v>26</v>
      </c>
      <c r="E17" s="63"/>
      <c r="F17" s="68"/>
      <c r="G17" s="80"/>
      <c r="H17" s="81">
        <v>21566685.109999999</v>
      </c>
      <c r="I17" s="82">
        <v>119545.12199999999</v>
      </c>
      <c r="J17" s="83">
        <v>0.92299996143946272</v>
      </c>
      <c r="K17" s="84">
        <v>1.20972598664238</v>
      </c>
      <c r="L17" s="85">
        <v>23365857</v>
      </c>
      <c r="M17" s="86">
        <v>98820</v>
      </c>
      <c r="N17" s="76"/>
      <c r="O17" s="76"/>
      <c r="P17" s="81">
        <v>6873229.6900000004</v>
      </c>
      <c r="Q17" s="82">
        <v>2551448</v>
      </c>
      <c r="R17" s="72">
        <v>1.0854970859333408</v>
      </c>
      <c r="S17" s="73">
        <v>1.5456173902613519</v>
      </c>
      <c r="T17" s="85">
        <v>6331873</v>
      </c>
      <c r="U17" s="87">
        <v>1650763</v>
      </c>
      <c r="V17" s="76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pans="2:40" s="103" customFormat="1" x14ac:dyDescent="0.25">
      <c r="B18" s="88" t="s">
        <v>27</v>
      </c>
      <c r="C18" s="89"/>
      <c r="D18" s="90"/>
      <c r="E18" s="91" t="s">
        <v>28</v>
      </c>
      <c r="F18" s="92"/>
      <c r="G18" s="93"/>
      <c r="H18" s="94">
        <v>9895422.5999999996</v>
      </c>
      <c r="I18" s="95">
        <v>72225.574999999997</v>
      </c>
      <c r="J18" s="96">
        <v>0.78501145139602313</v>
      </c>
      <c r="K18" s="97">
        <v>1.1528423782920989</v>
      </c>
      <c r="L18" s="98">
        <v>12605450</v>
      </c>
      <c r="M18" s="99">
        <v>62650</v>
      </c>
      <c r="N18" s="100"/>
      <c r="O18" s="100"/>
      <c r="P18" s="94"/>
      <c r="Q18" s="95"/>
      <c r="R18" s="96"/>
      <c r="S18" s="101"/>
      <c r="T18" s="98"/>
      <c r="U18" s="102"/>
      <c r="V18" s="100"/>
    </row>
    <row r="19" spans="2:40" s="103" customFormat="1" x14ac:dyDescent="0.25">
      <c r="B19" s="88" t="s">
        <v>29</v>
      </c>
      <c r="C19" s="89"/>
      <c r="D19" s="90"/>
      <c r="E19" s="91" t="s">
        <v>30</v>
      </c>
      <c r="F19" s="92"/>
      <c r="G19" s="93"/>
      <c r="H19" s="94">
        <v>3639183.85</v>
      </c>
      <c r="I19" s="95">
        <v>8051.2719999999999</v>
      </c>
      <c r="J19" s="96">
        <v>1.1013485617822605</v>
      </c>
      <c r="K19" s="97">
        <v>1.0665349052854682</v>
      </c>
      <c r="L19" s="98">
        <v>3304298</v>
      </c>
      <c r="M19" s="99">
        <v>7549</v>
      </c>
      <c r="N19" s="100"/>
      <c r="O19" s="100"/>
      <c r="P19" s="94">
        <v>2530417.39</v>
      </c>
      <c r="Q19" s="95">
        <v>733431</v>
      </c>
      <c r="R19" s="96">
        <v>1.1285387076215534</v>
      </c>
      <c r="S19" s="101">
        <v>1.1658453849797648</v>
      </c>
      <c r="T19" s="98">
        <v>2242207</v>
      </c>
      <c r="U19" s="102">
        <v>629098</v>
      </c>
      <c r="V19" s="100"/>
    </row>
    <row r="20" spans="2:40" s="103" customFormat="1" x14ac:dyDescent="0.25">
      <c r="B20" s="88" t="s">
        <v>31</v>
      </c>
      <c r="C20" s="89"/>
      <c r="D20" s="90"/>
      <c r="E20" s="91" t="s">
        <v>32</v>
      </c>
      <c r="F20" s="92"/>
      <c r="G20" s="93"/>
      <c r="H20" s="94">
        <v>333008.14999999997</v>
      </c>
      <c r="I20" s="95">
        <v>658.61599999999999</v>
      </c>
      <c r="J20" s="96">
        <v>0.82806538323817847</v>
      </c>
      <c r="K20" s="97">
        <v>0.6720571428571428</v>
      </c>
      <c r="L20" s="98">
        <v>402152</v>
      </c>
      <c r="M20" s="99">
        <v>980</v>
      </c>
      <c r="N20" s="100"/>
      <c r="O20" s="100"/>
      <c r="P20" s="94">
        <v>292910.63</v>
      </c>
      <c r="Q20" s="95">
        <v>52448</v>
      </c>
      <c r="R20" s="96">
        <v>1.0201821911701194</v>
      </c>
      <c r="S20" s="101">
        <v>0.55721054756390376</v>
      </c>
      <c r="T20" s="98">
        <v>287116</v>
      </c>
      <c r="U20" s="102">
        <v>94126</v>
      </c>
      <c r="V20" s="100"/>
    </row>
    <row r="21" spans="2:40" s="103" customFormat="1" x14ac:dyDescent="0.25">
      <c r="B21" s="88" t="s">
        <v>33</v>
      </c>
      <c r="C21" s="89"/>
      <c r="D21" s="90"/>
      <c r="E21" s="91" t="s">
        <v>34</v>
      </c>
      <c r="F21" s="92"/>
      <c r="G21" s="93"/>
      <c r="H21" s="94">
        <v>13882.88</v>
      </c>
      <c r="I21" s="95">
        <v>0</v>
      </c>
      <c r="J21" s="96">
        <v>0.12629066297940469</v>
      </c>
      <c r="K21" s="97" t="s">
        <v>35</v>
      </c>
      <c r="L21" s="98">
        <v>109928</v>
      </c>
      <c r="M21" s="99">
        <v>0</v>
      </c>
      <c r="N21" s="100"/>
      <c r="O21" s="100"/>
      <c r="P21" s="94">
        <v>13989.240000000002</v>
      </c>
      <c r="Q21" s="103">
        <v>0</v>
      </c>
      <c r="R21" s="96">
        <v>0.13999319510047237</v>
      </c>
      <c r="S21" s="101">
        <v>0</v>
      </c>
      <c r="T21" s="98">
        <v>99928</v>
      </c>
      <c r="U21" s="102">
        <v>0</v>
      </c>
      <c r="V21" s="100"/>
    </row>
    <row r="22" spans="2:40" s="103" customFormat="1" x14ac:dyDescent="0.25">
      <c r="B22" s="88" t="s">
        <v>36</v>
      </c>
      <c r="C22" s="89"/>
      <c r="D22" s="90"/>
      <c r="E22" s="91" t="s">
        <v>37</v>
      </c>
      <c r="F22" s="92"/>
      <c r="G22" s="93"/>
      <c r="H22" s="94">
        <v>2284047</v>
      </c>
      <c r="I22" s="95">
        <v>4861.4740000000002</v>
      </c>
      <c r="J22" s="96">
        <v>0.86357301654517404</v>
      </c>
      <c r="K22" s="97">
        <v>0.94434226884226891</v>
      </c>
      <c r="L22" s="98">
        <v>2644880</v>
      </c>
      <c r="M22" s="99">
        <v>5148</v>
      </c>
      <c r="N22" s="100"/>
      <c r="O22" s="100"/>
      <c r="P22" s="94"/>
      <c r="Q22" s="95"/>
      <c r="R22" s="96" t="s">
        <v>35</v>
      </c>
      <c r="S22" s="101">
        <v>0</v>
      </c>
      <c r="T22" s="98">
        <v>0</v>
      </c>
      <c r="U22" s="102">
        <v>0</v>
      </c>
      <c r="V22" s="100"/>
    </row>
    <row r="23" spans="2:40" s="103" customFormat="1" x14ac:dyDescent="0.25">
      <c r="B23" s="88" t="s">
        <v>38</v>
      </c>
      <c r="C23" s="89"/>
      <c r="D23" s="90"/>
      <c r="E23" s="91" t="s">
        <v>39</v>
      </c>
      <c r="F23" s="92"/>
      <c r="G23" s="93"/>
      <c r="H23" s="94">
        <v>2755325.11</v>
      </c>
      <c r="I23" s="95">
        <v>4108.2389999999996</v>
      </c>
      <c r="J23" s="96">
        <v>1.1604085461691243</v>
      </c>
      <c r="K23" s="97">
        <v>0.66562524303305237</v>
      </c>
      <c r="L23" s="98">
        <v>2374444</v>
      </c>
      <c r="M23" s="99">
        <v>6172</v>
      </c>
      <c r="N23" s="100"/>
      <c r="O23" s="100"/>
      <c r="P23" s="104"/>
      <c r="Q23" s="95">
        <v>24820</v>
      </c>
      <c r="R23" s="96" t="s">
        <v>35</v>
      </c>
      <c r="S23" s="101">
        <v>2.1049953354253246</v>
      </c>
      <c r="T23" s="98">
        <v>0</v>
      </c>
      <c r="U23" s="102">
        <v>11791</v>
      </c>
      <c r="V23" s="100"/>
    </row>
    <row r="24" spans="2:40" s="103" customFormat="1" x14ac:dyDescent="0.25">
      <c r="B24" s="88" t="s">
        <v>40</v>
      </c>
      <c r="C24" s="89"/>
      <c r="D24" s="90"/>
      <c r="E24" s="91" t="s">
        <v>41</v>
      </c>
      <c r="F24" s="92"/>
      <c r="G24" s="93"/>
      <c r="H24" s="94">
        <v>154438.96</v>
      </c>
      <c r="I24" s="95">
        <v>1114.22</v>
      </c>
      <c r="J24" s="96">
        <v>1.0363292065089749</v>
      </c>
      <c r="K24" s="97">
        <v>0.95559176672384227</v>
      </c>
      <c r="L24" s="98">
        <v>149025</v>
      </c>
      <c r="M24" s="99">
        <v>1166</v>
      </c>
      <c r="N24" s="100"/>
      <c r="O24" s="100"/>
      <c r="P24" s="94">
        <v>707598.50000000012</v>
      </c>
      <c r="Q24" s="95">
        <v>286455</v>
      </c>
      <c r="R24" s="96">
        <v>1.1697293052857793</v>
      </c>
      <c r="S24" s="101">
        <v>0.8375877192982456</v>
      </c>
      <c r="T24" s="98">
        <v>604925</v>
      </c>
      <c r="U24" s="102">
        <v>342000</v>
      </c>
      <c r="V24" s="100"/>
    </row>
    <row r="25" spans="2:40" s="103" customFormat="1" x14ac:dyDescent="0.25">
      <c r="B25" s="88" t="s">
        <v>42</v>
      </c>
      <c r="C25" s="89"/>
      <c r="D25" s="90"/>
      <c r="E25" s="91" t="s">
        <v>43</v>
      </c>
      <c r="F25" s="92"/>
      <c r="G25" s="93"/>
      <c r="H25" s="94">
        <v>506733.48999999993</v>
      </c>
      <c r="I25" s="95">
        <v>2492.6640000000002</v>
      </c>
      <c r="J25" s="96">
        <v>1.2145998581023101</v>
      </c>
      <c r="K25" s="97">
        <v>1.6887967479674799</v>
      </c>
      <c r="L25" s="98">
        <v>417202</v>
      </c>
      <c r="M25" s="99">
        <v>1476</v>
      </c>
      <c r="N25" s="100"/>
      <c r="O25" s="100"/>
      <c r="P25" s="94">
        <v>283288.94</v>
      </c>
      <c r="Q25" s="95">
        <v>108684</v>
      </c>
      <c r="R25" s="96">
        <v>0.96532445095667285</v>
      </c>
      <c r="S25" s="101">
        <v>1.7905107084019769</v>
      </c>
      <c r="T25" s="98">
        <v>293465</v>
      </c>
      <c r="U25" s="102">
        <v>60700</v>
      </c>
      <c r="V25" s="100"/>
    </row>
    <row r="26" spans="2:40" s="103" customFormat="1" x14ac:dyDescent="0.25">
      <c r="B26" s="88" t="s">
        <v>44</v>
      </c>
      <c r="C26" s="89"/>
      <c r="D26" s="90"/>
      <c r="E26" s="91" t="s">
        <v>45</v>
      </c>
      <c r="F26" s="92"/>
      <c r="G26" s="93"/>
      <c r="H26" s="94">
        <v>862096.44</v>
      </c>
      <c r="I26" s="95">
        <v>1926.078</v>
      </c>
      <c r="J26" s="96">
        <v>0.88942858027175087</v>
      </c>
      <c r="K26" s="97">
        <v>0.9264444444444444</v>
      </c>
      <c r="L26" s="105">
        <v>969270</v>
      </c>
      <c r="M26" s="99">
        <v>2079</v>
      </c>
      <c r="N26" s="100"/>
      <c r="O26" s="100"/>
      <c r="P26" s="94">
        <v>2831530.79</v>
      </c>
      <c r="Q26" s="95">
        <v>452870</v>
      </c>
      <c r="R26" s="96">
        <v>1.0473392140029376</v>
      </c>
      <c r="S26" s="101">
        <v>1.1522002401742282</v>
      </c>
      <c r="T26" s="98">
        <v>2703547</v>
      </c>
      <c r="U26" s="102">
        <v>393048</v>
      </c>
      <c r="V26" s="100"/>
    </row>
    <row r="27" spans="2:40" s="115" customFormat="1" x14ac:dyDescent="0.25">
      <c r="B27" s="88" t="s">
        <v>46</v>
      </c>
      <c r="C27" s="89"/>
      <c r="D27" s="106"/>
      <c r="E27" s="91" t="s">
        <v>47</v>
      </c>
      <c r="F27" s="91"/>
      <c r="G27" s="107"/>
      <c r="H27" s="94">
        <v>1122546.6300000001</v>
      </c>
      <c r="I27" s="95">
        <v>24106.984</v>
      </c>
      <c r="J27" s="108">
        <v>2.8841817999630019</v>
      </c>
      <c r="K27" s="109">
        <v>2.0781882758620691</v>
      </c>
      <c r="L27" s="105">
        <v>389208</v>
      </c>
      <c r="M27" s="99">
        <v>11600</v>
      </c>
      <c r="N27" s="110"/>
      <c r="O27" s="110"/>
      <c r="P27" s="111">
        <v>213494.19999999998</v>
      </c>
      <c r="Q27" s="112">
        <v>892740</v>
      </c>
      <c r="R27" s="113">
        <v>2.1204171425733724</v>
      </c>
      <c r="S27" s="114">
        <v>7.4394999999999998</v>
      </c>
      <c r="T27" s="98">
        <v>100685</v>
      </c>
      <c r="U27" s="102">
        <v>120000</v>
      </c>
      <c r="V27" s="110" t="s">
        <v>48</v>
      </c>
    </row>
    <row r="28" spans="2:40" s="129" customFormat="1" x14ac:dyDescent="0.25">
      <c r="B28" s="116" t="s">
        <v>49</v>
      </c>
      <c r="C28" s="117">
        <v>215</v>
      </c>
      <c r="D28" s="118" t="s">
        <v>50</v>
      </c>
      <c r="E28" s="3"/>
      <c r="F28" s="119"/>
      <c r="G28" s="120"/>
      <c r="H28" s="121">
        <v>51828.090000000004</v>
      </c>
      <c r="I28" s="122">
        <v>14.321999999999999</v>
      </c>
      <c r="J28" s="123">
        <v>0.24637689495676482</v>
      </c>
      <c r="K28" s="124">
        <v>5.638582677165354E-2</v>
      </c>
      <c r="L28" s="125">
        <v>210361</v>
      </c>
      <c r="M28" s="126">
        <v>254</v>
      </c>
      <c r="N28" s="127"/>
      <c r="O28" s="127"/>
      <c r="P28" s="70">
        <v>23411.250000000004</v>
      </c>
      <c r="Q28" s="77">
        <v>0</v>
      </c>
      <c r="R28" s="72">
        <v>0.24489011391332549</v>
      </c>
      <c r="S28" s="73">
        <v>0</v>
      </c>
      <c r="T28" s="74">
        <v>95599</v>
      </c>
      <c r="U28" s="78">
        <v>9875</v>
      </c>
      <c r="V28" s="127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</row>
    <row r="29" spans="2:40" s="129" customFormat="1" x14ac:dyDescent="0.25">
      <c r="B29" s="116" t="s">
        <v>51</v>
      </c>
      <c r="C29" s="130">
        <v>215</v>
      </c>
      <c r="D29" s="131"/>
      <c r="E29" s="132" t="s">
        <v>52</v>
      </c>
      <c r="F29" s="68"/>
      <c r="G29" s="120"/>
      <c r="H29" s="121">
        <v>22508.129999999997</v>
      </c>
      <c r="I29" s="122">
        <v>20.690999999999999</v>
      </c>
      <c r="J29" s="123" t="s">
        <v>63</v>
      </c>
      <c r="K29" s="124" t="s">
        <v>63</v>
      </c>
      <c r="L29" s="125">
        <v>0</v>
      </c>
      <c r="M29" s="126">
        <v>0</v>
      </c>
      <c r="N29" s="127"/>
      <c r="O29" s="127"/>
      <c r="P29" s="70">
        <v>0</v>
      </c>
      <c r="Q29" s="77"/>
      <c r="R29" s="72"/>
      <c r="S29" s="73"/>
      <c r="T29" s="74"/>
      <c r="U29" s="78"/>
      <c r="V29" s="127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</row>
    <row r="30" spans="2:40" s="129" customFormat="1" x14ac:dyDescent="0.25">
      <c r="B30" s="116" t="s">
        <v>53</v>
      </c>
      <c r="C30" s="130">
        <v>216</v>
      </c>
      <c r="D30" s="79" t="s">
        <v>54</v>
      </c>
      <c r="E30" s="63"/>
      <c r="F30" s="68"/>
      <c r="G30" s="120"/>
      <c r="H30" s="121">
        <v>204667.09999999998</v>
      </c>
      <c r="I30" s="122">
        <v>498.839</v>
      </c>
      <c r="J30" s="123" t="s">
        <v>63</v>
      </c>
      <c r="K30" s="124" t="s">
        <v>63</v>
      </c>
      <c r="L30" s="125">
        <v>0</v>
      </c>
      <c r="M30" s="126">
        <v>0</v>
      </c>
      <c r="N30" s="127"/>
      <c r="O30" s="127"/>
      <c r="P30" s="70"/>
      <c r="Q30" s="77"/>
      <c r="R30" s="72"/>
      <c r="S30" s="73"/>
      <c r="T30" s="74"/>
      <c r="U30" s="78"/>
      <c r="V30" s="127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</row>
    <row r="31" spans="2:40" s="64" customFormat="1" x14ac:dyDescent="0.25">
      <c r="B31" s="116" t="s">
        <v>55</v>
      </c>
      <c r="C31" s="130">
        <v>217</v>
      </c>
      <c r="D31" s="79" t="s">
        <v>56</v>
      </c>
      <c r="E31" s="133"/>
      <c r="F31" s="68"/>
      <c r="G31" s="80"/>
      <c r="H31" s="121">
        <v>7723127.3600000013</v>
      </c>
      <c r="I31" s="122">
        <v>11433.281000000001</v>
      </c>
      <c r="J31" s="123">
        <v>0.74362695441977988</v>
      </c>
      <c r="K31" s="124">
        <v>0.65076447151232286</v>
      </c>
      <c r="L31" s="74">
        <v>10385755</v>
      </c>
      <c r="M31" s="126">
        <v>17569</v>
      </c>
      <c r="N31" s="76"/>
      <c r="O31" s="76"/>
      <c r="P31" s="121">
        <v>239830</v>
      </c>
      <c r="Q31" s="77">
        <v>19520</v>
      </c>
      <c r="R31" s="72">
        <v>0.36519424594080574</v>
      </c>
      <c r="S31" s="73">
        <v>0.24330960898450646</v>
      </c>
      <c r="T31" s="134">
        <v>656719</v>
      </c>
      <c r="U31" s="135">
        <v>80227</v>
      </c>
      <c r="V31" s="76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pans="2:40" s="64" customFormat="1" x14ac:dyDescent="0.25">
      <c r="B32" s="116" t="s">
        <v>57</v>
      </c>
      <c r="C32" s="117">
        <v>218</v>
      </c>
      <c r="D32" s="136" t="s">
        <v>58</v>
      </c>
      <c r="E32" s="137"/>
      <c r="F32" s="119"/>
      <c r="G32" s="80"/>
      <c r="H32" s="121">
        <v>695508.91999999993</v>
      </c>
      <c r="I32" s="122">
        <v>1267.0630000000001</v>
      </c>
      <c r="J32" s="123">
        <v>0.56732334487270253</v>
      </c>
      <c r="K32" s="124">
        <v>0.50702801120448182</v>
      </c>
      <c r="L32" s="74">
        <v>1225948</v>
      </c>
      <c r="M32" s="126">
        <v>2499</v>
      </c>
      <c r="N32" s="76"/>
      <c r="O32" s="76"/>
      <c r="P32" s="121">
        <v>365707.01</v>
      </c>
      <c r="Q32" s="77">
        <v>60603</v>
      </c>
      <c r="R32" s="72">
        <v>0.8197944164484775</v>
      </c>
      <c r="S32" s="73">
        <v>1.1072074540970129</v>
      </c>
      <c r="T32" s="134">
        <v>446096</v>
      </c>
      <c r="U32" s="135">
        <v>54735</v>
      </c>
      <c r="V32" s="76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</row>
    <row r="33" spans="2:40" s="64" customFormat="1" x14ac:dyDescent="0.25">
      <c r="B33" s="116"/>
      <c r="C33" s="130"/>
      <c r="D33" s="138"/>
      <c r="E33" s="137"/>
      <c r="F33" s="68"/>
      <c r="G33" s="80"/>
      <c r="H33" s="139"/>
      <c r="I33" s="77"/>
      <c r="J33" s="72"/>
      <c r="K33" s="124"/>
      <c r="L33" s="134"/>
      <c r="M33" s="140"/>
      <c r="N33" s="76"/>
      <c r="O33" s="76"/>
      <c r="P33" s="141"/>
      <c r="Q33" s="142"/>
      <c r="R33" s="123"/>
      <c r="S33" s="73"/>
      <c r="T33" s="134"/>
      <c r="U33" s="135"/>
      <c r="V33" s="76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</row>
    <row r="34" spans="2:40" s="64" customFormat="1" x14ac:dyDescent="0.25">
      <c r="B34" s="51" t="s">
        <v>59</v>
      </c>
      <c r="C34" s="65"/>
      <c r="D34" s="130"/>
      <c r="E34" s="130"/>
      <c r="F34" s="143" t="s">
        <v>60</v>
      </c>
      <c r="G34" s="144"/>
      <c r="H34" s="145">
        <v>35316605.830000006</v>
      </c>
      <c r="I34" s="146">
        <v>134680.15099999998</v>
      </c>
      <c r="J34" s="83">
        <v>0.88193179180214076</v>
      </c>
      <c r="K34" s="84">
        <v>1.1111490248168436</v>
      </c>
      <c r="L34" s="85">
        <v>40044600</v>
      </c>
      <c r="M34" s="147">
        <v>121208</v>
      </c>
      <c r="N34" s="148"/>
      <c r="O34" s="148"/>
      <c r="P34" s="145">
        <v>8333307.5500000007</v>
      </c>
      <c r="Q34" s="149">
        <v>2653112</v>
      </c>
      <c r="R34" s="83">
        <v>1.0458845028680126</v>
      </c>
      <c r="S34" s="84">
        <v>1.469566903183281</v>
      </c>
      <c r="T34" s="85">
        <v>7967713</v>
      </c>
      <c r="U34" s="150">
        <v>1805370</v>
      </c>
      <c r="V34" s="148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2:40" s="167" customFormat="1" x14ac:dyDescent="0.25">
      <c r="B35" s="151"/>
      <c r="C35" s="152"/>
      <c r="D35" s="153"/>
      <c r="E35" s="153"/>
      <c r="F35" s="154"/>
      <c r="G35" s="155"/>
      <c r="H35" s="156">
        <v>35316605.829999998</v>
      </c>
      <c r="I35" s="157">
        <v>134680.15100000001</v>
      </c>
      <c r="J35" s="158"/>
      <c r="K35" s="159"/>
      <c r="L35" s="160"/>
      <c r="M35" s="161"/>
      <c r="N35" s="162"/>
      <c r="O35" s="162"/>
      <c r="P35" s="163">
        <v>8333307.5500000007</v>
      </c>
      <c r="Q35" s="164">
        <v>2653112</v>
      </c>
      <c r="R35" s="165">
        <v>0</v>
      </c>
      <c r="S35" s="159"/>
      <c r="T35" s="160"/>
      <c r="U35" s="166"/>
      <c r="V35" s="162"/>
    </row>
    <row r="36" spans="2:40" s="64" customFormat="1" x14ac:dyDescent="0.25">
      <c r="B36" s="51" t="s">
        <v>61</v>
      </c>
      <c r="C36" s="168"/>
      <c r="D36" s="169"/>
      <c r="E36" s="169"/>
      <c r="F36" s="170" t="s">
        <v>62</v>
      </c>
      <c r="G36" s="171"/>
      <c r="H36" s="172"/>
      <c r="I36" s="173"/>
      <c r="J36" s="174"/>
      <c r="K36" s="173" t="s">
        <v>63</v>
      </c>
      <c r="L36" s="175"/>
      <c r="M36" s="176"/>
      <c r="N36" s="177"/>
      <c r="O36" s="177"/>
      <c r="P36" s="172">
        <v>0</v>
      </c>
      <c r="Q36" s="178"/>
      <c r="R36" s="174"/>
      <c r="S36" s="169"/>
      <c r="T36" s="179"/>
      <c r="U36" s="176"/>
      <c r="V36" s="177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</row>
    <row r="37" spans="2:40" s="64" customFormat="1" x14ac:dyDescent="0.25">
      <c r="B37" s="51" t="s">
        <v>64</v>
      </c>
      <c r="C37" s="65">
        <v>250</v>
      </c>
      <c r="D37" s="180" t="s">
        <v>65</v>
      </c>
      <c r="E37" s="130"/>
      <c r="F37" s="180"/>
      <c r="G37" s="181"/>
      <c r="H37" s="121">
        <v>14262520.999999996</v>
      </c>
      <c r="I37" s="182">
        <v>65855.053</v>
      </c>
      <c r="J37" s="72">
        <v>0.93944669783242851</v>
      </c>
      <c r="K37" s="73">
        <v>1.1403472380952382</v>
      </c>
      <c r="L37" s="74">
        <v>15181831</v>
      </c>
      <c r="M37" s="75">
        <v>57750</v>
      </c>
      <c r="N37" s="76"/>
      <c r="O37" s="76"/>
      <c r="P37" s="70">
        <v>1805121.8299999998</v>
      </c>
      <c r="Q37" s="77">
        <v>449741</v>
      </c>
      <c r="R37" s="183">
        <v>1.116270997464597</v>
      </c>
      <c r="S37" s="73">
        <v>1.1243525000000001</v>
      </c>
      <c r="T37" s="74">
        <v>1617100</v>
      </c>
      <c r="U37" s="78">
        <v>400000</v>
      </c>
      <c r="V37" s="76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</row>
    <row r="38" spans="2:40" s="64" customFormat="1" x14ac:dyDescent="0.25">
      <c r="B38" s="51" t="s">
        <v>66</v>
      </c>
      <c r="C38" s="65">
        <v>251</v>
      </c>
      <c r="D38" s="184" t="s">
        <v>67</v>
      </c>
      <c r="E38" s="67"/>
      <c r="F38" s="184"/>
      <c r="G38" s="185"/>
      <c r="H38" s="121">
        <v>2992679.64</v>
      </c>
      <c r="I38" s="182">
        <v>13517.481</v>
      </c>
      <c r="J38" s="186">
        <v>0.62400663064986628</v>
      </c>
      <c r="K38" s="73">
        <v>0.67587405</v>
      </c>
      <c r="L38" s="74">
        <v>4795910</v>
      </c>
      <c r="M38" s="75">
        <v>20000</v>
      </c>
      <c r="N38" s="76"/>
      <c r="O38" s="76"/>
      <c r="P38" s="70">
        <v>577317.47</v>
      </c>
      <c r="Q38" s="77">
        <v>147805</v>
      </c>
      <c r="R38" s="72">
        <v>1.1558832939574739</v>
      </c>
      <c r="S38" s="73">
        <v>1.4076666666666666</v>
      </c>
      <c r="T38" s="74">
        <v>499460</v>
      </c>
      <c r="U38" s="78">
        <v>105000</v>
      </c>
      <c r="V38" s="76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</row>
    <row r="39" spans="2:40" s="64" customFormat="1" x14ac:dyDescent="0.25">
      <c r="B39" s="51" t="s">
        <v>68</v>
      </c>
      <c r="C39" s="65">
        <v>253</v>
      </c>
      <c r="D39" s="184" t="s">
        <v>69</v>
      </c>
      <c r="E39" s="130"/>
      <c r="F39" s="184"/>
      <c r="G39" s="185"/>
      <c r="H39" s="121">
        <v>990163.95000000007</v>
      </c>
      <c r="I39" s="182">
        <v>11474.334999999999</v>
      </c>
      <c r="J39" s="72">
        <v>0.68540532589434056</v>
      </c>
      <c r="K39" s="73">
        <v>0.88264115384615383</v>
      </c>
      <c r="L39" s="74">
        <v>1444640</v>
      </c>
      <c r="M39" s="75">
        <v>13000</v>
      </c>
      <c r="N39" s="76"/>
      <c r="O39" s="76"/>
      <c r="P39" s="70">
        <v>437261.73999999993</v>
      </c>
      <c r="Q39" s="77">
        <v>292801</v>
      </c>
      <c r="R39" s="72">
        <v>0.77927711401645294</v>
      </c>
      <c r="S39" s="73">
        <v>0.43701641791044776</v>
      </c>
      <c r="T39" s="74">
        <v>561112</v>
      </c>
      <c r="U39" s="78">
        <v>670000</v>
      </c>
      <c r="V39" s="76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2:40" s="200" customFormat="1" hidden="1" x14ac:dyDescent="0.25">
      <c r="B40" s="187"/>
      <c r="C40" s="188">
        <v>255</v>
      </c>
      <c r="D40" s="189" t="s">
        <v>70</v>
      </c>
      <c r="E40" s="190"/>
      <c r="F40" s="189"/>
      <c r="G40" s="191"/>
      <c r="H40" s="192"/>
      <c r="I40" s="182"/>
      <c r="J40" s="193" t="s">
        <v>63</v>
      </c>
      <c r="K40" s="194" t="s">
        <v>63</v>
      </c>
      <c r="L40" s="195">
        <v>0</v>
      </c>
      <c r="M40" s="196">
        <v>0</v>
      </c>
      <c r="N40" s="197"/>
      <c r="O40" s="197"/>
      <c r="P40" s="192"/>
      <c r="Q40" s="198"/>
      <c r="R40" s="193"/>
      <c r="S40" s="194"/>
      <c r="T40" s="195"/>
      <c r="U40" s="199"/>
      <c r="V40" s="197"/>
    </row>
    <row r="41" spans="2:40" s="64" customFormat="1" x14ac:dyDescent="0.25">
      <c r="B41" s="51" t="s">
        <v>71</v>
      </c>
      <c r="C41" s="65">
        <v>258</v>
      </c>
      <c r="D41" s="66" t="s">
        <v>72</v>
      </c>
      <c r="E41" s="67"/>
      <c r="F41" s="66"/>
      <c r="G41" s="69"/>
      <c r="H41" s="70">
        <v>4813425.63</v>
      </c>
      <c r="I41" s="182">
        <v>13631.197</v>
      </c>
      <c r="J41" s="72">
        <v>0.65060887036821768</v>
      </c>
      <c r="K41" s="73">
        <v>0.7492550431484637</v>
      </c>
      <c r="L41" s="201">
        <v>7398340</v>
      </c>
      <c r="M41" s="126">
        <v>18193</v>
      </c>
      <c r="N41" s="76"/>
      <c r="O41" s="76"/>
      <c r="P41" s="70"/>
      <c r="Q41" s="77"/>
      <c r="R41" s="72"/>
      <c r="S41" s="73"/>
      <c r="T41" s="74"/>
      <c r="U41" s="78">
        <v>0</v>
      </c>
      <c r="V41" s="76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2:40" s="64" customFormat="1" x14ac:dyDescent="0.25">
      <c r="B42" s="51" t="s">
        <v>73</v>
      </c>
      <c r="C42" s="65">
        <v>258</v>
      </c>
      <c r="D42" s="66" t="s">
        <v>74</v>
      </c>
      <c r="E42" s="67"/>
      <c r="F42" s="66"/>
      <c r="G42" s="69"/>
      <c r="H42" s="70">
        <v>9215755.0300000012</v>
      </c>
      <c r="I42" s="182">
        <v>18750.039000000001</v>
      </c>
      <c r="J42" s="183">
        <v>1.1140624297723691</v>
      </c>
      <c r="K42" s="73">
        <v>1.136366</v>
      </c>
      <c r="L42" s="201">
        <v>8272207</v>
      </c>
      <c r="M42" s="126">
        <v>16500</v>
      </c>
      <c r="N42" s="76"/>
      <c r="O42" s="76"/>
      <c r="P42" s="70"/>
      <c r="Q42" s="77"/>
      <c r="R42" s="72"/>
      <c r="S42" s="73"/>
      <c r="T42" s="74"/>
      <c r="U42" s="78">
        <v>0</v>
      </c>
      <c r="V42" s="76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2:40" s="64" customFormat="1" x14ac:dyDescent="0.25">
      <c r="B43" s="51" t="s">
        <v>75</v>
      </c>
      <c r="C43" s="65">
        <v>261</v>
      </c>
      <c r="D43" s="66" t="s">
        <v>76</v>
      </c>
      <c r="E43" s="67"/>
      <c r="F43" s="66"/>
      <c r="G43" s="69"/>
      <c r="H43" s="70">
        <v>0</v>
      </c>
      <c r="I43" s="182">
        <v>0</v>
      </c>
      <c r="J43" s="202" t="s">
        <v>63</v>
      </c>
      <c r="K43" s="73"/>
      <c r="L43" s="74"/>
      <c r="M43" s="75">
        <v>0</v>
      </c>
      <c r="N43" s="76"/>
      <c r="O43" s="76"/>
      <c r="P43" s="70">
        <v>0</v>
      </c>
      <c r="Q43" s="77"/>
      <c r="R43" s="202"/>
      <c r="S43" s="73"/>
      <c r="T43" s="201">
        <v>0</v>
      </c>
      <c r="U43" s="78" t="s">
        <v>35</v>
      </c>
      <c r="V43" s="76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2:40" s="64" customFormat="1" x14ac:dyDescent="0.25">
      <c r="B44" s="51" t="s">
        <v>77</v>
      </c>
      <c r="C44" s="65">
        <v>262</v>
      </c>
      <c r="D44" s="184" t="s">
        <v>78</v>
      </c>
      <c r="E44" s="130"/>
      <c r="F44" s="184"/>
      <c r="G44" s="185"/>
      <c r="H44" s="81">
        <v>7790330.4299999997</v>
      </c>
      <c r="I44" s="203">
        <v>27452.85</v>
      </c>
      <c r="J44" s="83">
        <v>1.3654554819047138</v>
      </c>
      <c r="K44" s="84">
        <v>1.3352553501945525</v>
      </c>
      <c r="L44" s="85">
        <v>5705298</v>
      </c>
      <c r="M44" s="86">
        <v>20560</v>
      </c>
      <c r="N44" s="76"/>
      <c r="O44" s="76"/>
      <c r="P44" s="81">
        <v>968068.53</v>
      </c>
      <c r="Q44" s="82">
        <v>227848</v>
      </c>
      <c r="R44" s="83">
        <v>0.86827740755024985</v>
      </c>
      <c r="S44" s="84">
        <v>0.80873448004145754</v>
      </c>
      <c r="T44" s="85">
        <v>1114930</v>
      </c>
      <c r="U44" s="87">
        <v>281734</v>
      </c>
      <c r="V44" s="76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pans="2:40" s="103" customFormat="1" x14ac:dyDescent="0.25">
      <c r="B45" s="51" t="s">
        <v>79</v>
      </c>
      <c r="C45" s="65"/>
      <c r="D45" s="67"/>
      <c r="E45" s="91" t="s">
        <v>80</v>
      </c>
      <c r="F45" s="68"/>
      <c r="G45" s="80"/>
      <c r="H45" s="121">
        <v>988825.81</v>
      </c>
      <c r="I45" s="182">
        <v>11789.734</v>
      </c>
      <c r="J45" s="123">
        <v>1.9027883164765469</v>
      </c>
      <c r="K45" s="124">
        <v>1.2516969954347597</v>
      </c>
      <c r="L45" s="134">
        <v>519672</v>
      </c>
      <c r="M45" s="140">
        <v>9419</v>
      </c>
      <c r="N45" s="76"/>
      <c r="O45" s="76"/>
      <c r="P45" s="121"/>
      <c r="Q45" s="122"/>
      <c r="R45" s="123"/>
      <c r="S45" s="73"/>
      <c r="T45" s="134"/>
      <c r="U45" s="135"/>
      <c r="V45" s="76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2:40" s="103" customFormat="1" x14ac:dyDescent="0.25">
      <c r="B46" s="51" t="s">
        <v>81</v>
      </c>
      <c r="C46" s="65"/>
      <c r="D46" s="67"/>
      <c r="E46" s="91" t="s">
        <v>82</v>
      </c>
      <c r="F46" s="68"/>
      <c r="G46" s="80"/>
      <c r="H46" s="121">
        <v>106599.22</v>
      </c>
      <c r="I46" s="182">
        <v>171.44499999999999</v>
      </c>
      <c r="J46" s="123">
        <v>0.67380010871901197</v>
      </c>
      <c r="K46" s="124">
        <v>0.36323093220338981</v>
      </c>
      <c r="L46" s="134">
        <v>158206</v>
      </c>
      <c r="M46" s="140">
        <v>472</v>
      </c>
      <c r="N46" s="76"/>
      <c r="O46" s="76"/>
      <c r="P46" s="121">
        <v>271952.82</v>
      </c>
      <c r="Q46" s="122">
        <v>101594</v>
      </c>
      <c r="R46" s="123">
        <v>1.041274634054822</v>
      </c>
      <c r="S46" s="73">
        <v>1.1929919327375851</v>
      </c>
      <c r="T46" s="134">
        <v>261173</v>
      </c>
      <c r="U46" s="135">
        <v>85159</v>
      </c>
      <c r="V46" s="76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2:40" s="103" customFormat="1" hidden="1" x14ac:dyDescent="0.25">
      <c r="B47" s="51"/>
      <c r="C47" s="65"/>
      <c r="D47" s="67"/>
      <c r="E47" s="91" t="s">
        <v>83</v>
      </c>
      <c r="F47" s="68"/>
      <c r="G47" s="80"/>
      <c r="H47" s="121"/>
      <c r="I47" s="182"/>
      <c r="J47" s="123"/>
      <c r="K47" s="124"/>
      <c r="L47" s="134"/>
      <c r="M47" s="140"/>
      <c r="N47" s="76"/>
      <c r="O47" s="76"/>
      <c r="P47" s="121">
        <v>0</v>
      </c>
      <c r="Q47" s="122">
        <v>0</v>
      </c>
      <c r="R47" s="123"/>
      <c r="S47" s="73"/>
      <c r="T47" s="134"/>
      <c r="U47" s="135"/>
      <c r="V47" s="76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pans="2:40" s="103" customFormat="1" x14ac:dyDescent="0.25">
      <c r="B48" s="51" t="s">
        <v>84</v>
      </c>
      <c r="C48" s="65"/>
      <c r="D48" s="67"/>
      <c r="E48" s="91" t="s">
        <v>85</v>
      </c>
      <c r="F48" s="68"/>
      <c r="G48" s="80"/>
      <c r="H48" s="121">
        <v>500852.47</v>
      </c>
      <c r="I48" s="182">
        <v>1209.681</v>
      </c>
      <c r="J48" s="123">
        <v>1.5119252991535554</v>
      </c>
      <c r="K48" s="124">
        <v>1.169904255319149</v>
      </c>
      <c r="L48" s="134">
        <v>331268</v>
      </c>
      <c r="M48" s="140">
        <v>1034</v>
      </c>
      <c r="N48" s="76"/>
      <c r="O48" s="76"/>
      <c r="P48" s="121">
        <v>57092.229999999996</v>
      </c>
      <c r="Q48" s="122">
        <v>17398</v>
      </c>
      <c r="R48" s="123">
        <v>0.7269746861232077</v>
      </c>
      <c r="S48" s="73">
        <v>1.2887407407407407</v>
      </c>
      <c r="T48" s="134">
        <v>78534</v>
      </c>
      <c r="U48" s="135">
        <v>13500</v>
      </c>
      <c r="V48" s="76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pans="2:40" s="103" customFormat="1" x14ac:dyDescent="0.25">
      <c r="B49" s="51" t="s">
        <v>86</v>
      </c>
      <c r="C49" s="65"/>
      <c r="D49" s="67"/>
      <c r="E49" s="91" t="s">
        <v>87</v>
      </c>
      <c r="F49" s="68"/>
      <c r="G49" s="80"/>
      <c r="H49" s="121">
        <v>291270.52</v>
      </c>
      <c r="I49" s="204">
        <v>182.78299999999999</v>
      </c>
      <c r="J49" s="123">
        <v>0.47144731006665352</v>
      </c>
      <c r="K49" s="124">
        <v>8.642222222222222E-2</v>
      </c>
      <c r="L49" s="134">
        <v>617822</v>
      </c>
      <c r="M49" s="140">
        <v>2115</v>
      </c>
      <c r="N49" s="76"/>
      <c r="O49" s="76"/>
      <c r="P49" s="121">
        <v>456703.91999999993</v>
      </c>
      <c r="Q49" s="122">
        <v>95026</v>
      </c>
      <c r="R49" s="123"/>
      <c r="S49" s="73"/>
      <c r="T49" s="134">
        <v>591322</v>
      </c>
      <c r="U49" s="135">
        <v>153875</v>
      </c>
      <c r="V49" s="76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:40" s="103" customFormat="1" x14ac:dyDescent="0.25">
      <c r="B50" s="51" t="s">
        <v>88</v>
      </c>
      <c r="C50" s="65"/>
      <c r="D50" s="67"/>
      <c r="E50" s="91" t="s">
        <v>89</v>
      </c>
      <c r="F50" s="68"/>
      <c r="G50" s="80"/>
      <c r="H50" s="121">
        <v>5902782.4099999992</v>
      </c>
      <c r="I50" s="182">
        <v>14099.207</v>
      </c>
      <c r="J50" s="123">
        <v>1.4473528159810509</v>
      </c>
      <c r="K50" s="124">
        <v>1.8748945478723404</v>
      </c>
      <c r="L50" s="134">
        <v>4078330</v>
      </c>
      <c r="M50" s="140">
        <v>7520</v>
      </c>
      <c r="N50" s="76"/>
      <c r="O50" s="76"/>
      <c r="P50" s="121">
        <v>182319.56</v>
      </c>
      <c r="Q50" s="122">
        <v>13830</v>
      </c>
      <c r="R50" s="123">
        <v>0.99140059053512486</v>
      </c>
      <c r="S50" s="73">
        <v>0.47363013698630135</v>
      </c>
      <c r="T50" s="134">
        <v>183901</v>
      </c>
      <c r="U50" s="135">
        <v>29200</v>
      </c>
      <c r="V50" s="76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</row>
    <row r="51" spans="2:40" s="64" customFormat="1" x14ac:dyDescent="0.25">
      <c r="B51" s="51"/>
      <c r="C51" s="65"/>
      <c r="D51" s="67"/>
      <c r="E51" s="67"/>
      <c r="F51" s="66"/>
      <c r="G51" s="69"/>
      <c r="H51" s="139"/>
      <c r="I51" s="205"/>
      <c r="J51" s="72"/>
      <c r="K51" s="73" t="s">
        <v>63</v>
      </c>
      <c r="L51" s="74"/>
      <c r="M51" s="75"/>
      <c r="N51" s="76"/>
      <c r="O51" s="76"/>
      <c r="P51" s="139"/>
      <c r="Q51" s="142"/>
      <c r="R51" s="72"/>
      <c r="S51" s="73"/>
      <c r="T51" s="74"/>
      <c r="U51" s="78"/>
      <c r="V51" s="76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pans="2:40" s="64" customFormat="1" x14ac:dyDescent="0.25">
      <c r="B52" s="51" t="s">
        <v>90</v>
      </c>
      <c r="C52" s="65"/>
      <c r="D52" s="130"/>
      <c r="E52" s="130"/>
      <c r="F52" s="143" t="s">
        <v>91</v>
      </c>
      <c r="G52" s="144"/>
      <c r="H52" s="145">
        <v>40064875.679999992</v>
      </c>
      <c r="I52" s="206">
        <v>150680.95500000002</v>
      </c>
      <c r="J52" s="207">
        <v>0.93613402761133113</v>
      </c>
      <c r="K52" s="84">
        <v>1.0320401293124115</v>
      </c>
      <c r="L52" s="85">
        <v>42798226</v>
      </c>
      <c r="M52" s="147">
        <v>146003</v>
      </c>
      <c r="N52" s="148"/>
      <c r="O52" s="148"/>
      <c r="P52" s="145">
        <v>3787769.5699999994</v>
      </c>
      <c r="Q52" s="149">
        <v>1118195</v>
      </c>
      <c r="R52" s="83">
        <v>0.99872582728163917</v>
      </c>
      <c r="S52" s="84">
        <v>0.76760410617175134</v>
      </c>
      <c r="T52" s="85">
        <v>3792602</v>
      </c>
      <c r="U52" s="150">
        <v>1456734</v>
      </c>
      <c r="V52" s="148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pans="2:40" s="167" customFormat="1" x14ac:dyDescent="0.25">
      <c r="B53" s="151" t="s">
        <v>92</v>
      </c>
      <c r="C53" s="152"/>
      <c r="D53" s="153"/>
      <c r="E53" s="153"/>
      <c r="F53" s="208"/>
      <c r="G53" s="155"/>
      <c r="H53" s="163">
        <v>40064875.68</v>
      </c>
      <c r="I53" s="209">
        <v>150680.95499999999</v>
      </c>
      <c r="J53" s="158">
        <v>0</v>
      </c>
      <c r="K53" s="159"/>
      <c r="L53" s="160"/>
      <c r="M53" s="161"/>
      <c r="N53" s="162"/>
      <c r="O53" s="162"/>
      <c r="P53" s="163">
        <v>3787769.5699999994</v>
      </c>
      <c r="Q53" s="210">
        <v>1118195</v>
      </c>
      <c r="R53" s="211"/>
      <c r="S53" s="159"/>
      <c r="T53" s="160"/>
      <c r="U53" s="166"/>
      <c r="V53" s="162"/>
    </row>
    <row r="54" spans="2:40" s="64" customFormat="1" x14ac:dyDescent="0.25">
      <c r="B54" s="51" t="s">
        <v>92</v>
      </c>
      <c r="C54" s="212"/>
      <c r="D54" s="213"/>
      <c r="E54" s="213"/>
      <c r="F54" s="214" t="s">
        <v>93</v>
      </c>
      <c r="G54" s="144"/>
      <c r="H54" s="215"/>
      <c r="I54" s="216"/>
      <c r="J54" s="217"/>
      <c r="K54" s="218"/>
      <c r="L54" s="219"/>
      <c r="M54" s="220"/>
      <c r="N54" s="148"/>
      <c r="O54" s="148"/>
      <c r="P54" s="215"/>
      <c r="Q54" s="221"/>
      <c r="R54" s="222"/>
      <c r="S54" s="218"/>
      <c r="T54" s="219"/>
      <c r="U54" s="223"/>
      <c r="V54" s="148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</row>
    <row r="55" spans="2:40" s="64" customFormat="1" x14ac:dyDescent="0.25">
      <c r="B55" s="51" t="s">
        <v>94</v>
      </c>
      <c r="C55" s="65">
        <v>249</v>
      </c>
      <c r="D55" s="180" t="s">
        <v>95</v>
      </c>
      <c r="E55" s="130"/>
      <c r="F55" s="180"/>
      <c r="G55" s="144"/>
      <c r="H55" s="70">
        <v>0</v>
      </c>
      <c r="I55" s="77">
        <v>0</v>
      </c>
      <c r="J55" s="224" t="s">
        <v>63</v>
      </c>
      <c r="K55" s="73"/>
      <c r="L55" s="74">
        <v>0</v>
      </c>
      <c r="M55" s="225">
        <v>0</v>
      </c>
      <c r="N55" s="148"/>
      <c r="O55" s="148"/>
      <c r="P55" s="70">
        <v>0</v>
      </c>
      <c r="Q55" s="226">
        <v>0</v>
      </c>
      <c r="R55" s="123"/>
      <c r="S55" s="73"/>
      <c r="T55" s="74">
        <v>0</v>
      </c>
      <c r="U55" s="227">
        <v>0</v>
      </c>
      <c r="V55" s="148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pans="2:40" s="64" customFormat="1" x14ac:dyDescent="0.25">
      <c r="B56" s="51" t="s">
        <v>96</v>
      </c>
      <c r="C56" s="65">
        <v>249</v>
      </c>
      <c r="D56" s="180" t="s">
        <v>97</v>
      </c>
      <c r="E56" s="130"/>
      <c r="F56" s="180"/>
      <c r="G56" s="144"/>
      <c r="H56" s="70">
        <v>13728.16</v>
      </c>
      <c r="I56" s="77">
        <v>0</v>
      </c>
      <c r="J56" s="228">
        <v>0.16343047619047618</v>
      </c>
      <c r="K56" s="73"/>
      <c r="L56" s="74">
        <v>84000</v>
      </c>
      <c r="M56" s="225">
        <v>840</v>
      </c>
      <c r="N56" s="148"/>
      <c r="O56" s="148"/>
      <c r="P56" s="70">
        <v>0</v>
      </c>
      <c r="Q56" s="229">
        <v>0</v>
      </c>
      <c r="R56" s="83"/>
      <c r="S56" s="84"/>
      <c r="T56" s="74">
        <v>11925</v>
      </c>
      <c r="U56" s="227">
        <v>7500</v>
      </c>
      <c r="V56" s="148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2:40" s="64" customFormat="1" x14ac:dyDescent="0.25">
      <c r="B57" s="51"/>
      <c r="C57" s="65"/>
      <c r="D57" s="130"/>
      <c r="E57" s="130"/>
      <c r="F57" s="180"/>
      <c r="G57" s="144"/>
      <c r="H57" s="139"/>
      <c r="I57" s="230"/>
      <c r="J57" s="224"/>
      <c r="K57" s="73"/>
      <c r="L57" s="74"/>
      <c r="M57" s="225"/>
      <c r="N57" s="148"/>
      <c r="O57" s="148"/>
      <c r="P57" s="145"/>
      <c r="Q57" s="229"/>
      <c r="R57" s="83"/>
      <c r="S57" s="84"/>
      <c r="T57" s="85"/>
      <c r="U57" s="150"/>
      <c r="V57" s="148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</row>
    <row r="58" spans="2:40" s="64" customFormat="1" x14ac:dyDescent="0.25">
      <c r="B58" s="51" t="s">
        <v>98</v>
      </c>
      <c r="C58" s="65"/>
      <c r="D58" s="130"/>
      <c r="E58" s="130"/>
      <c r="F58" s="143" t="s">
        <v>99</v>
      </c>
      <c r="G58" s="144"/>
      <c r="H58" s="145">
        <v>13728.16</v>
      </c>
      <c r="I58" s="146">
        <v>0</v>
      </c>
      <c r="J58" s="207">
        <v>0.16343047619047618</v>
      </c>
      <c r="K58" s="84">
        <v>0</v>
      </c>
      <c r="L58" s="85">
        <v>84000</v>
      </c>
      <c r="M58" s="147">
        <v>840</v>
      </c>
      <c r="N58" s="148"/>
      <c r="O58" s="148"/>
      <c r="P58" s="145">
        <v>0</v>
      </c>
      <c r="Q58" s="229">
        <v>0</v>
      </c>
      <c r="R58" s="83">
        <v>0</v>
      </c>
      <c r="S58" s="84">
        <v>0</v>
      </c>
      <c r="T58" s="85">
        <v>11925</v>
      </c>
      <c r="U58" s="150">
        <v>7500</v>
      </c>
      <c r="V58" s="148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  <row r="59" spans="2:40" s="167" customFormat="1" x14ac:dyDescent="0.25">
      <c r="B59" s="151"/>
      <c r="C59" s="152"/>
      <c r="D59" s="153"/>
      <c r="E59" s="153"/>
      <c r="F59" s="208"/>
      <c r="G59" s="155"/>
      <c r="H59" s="163">
        <v>13728.16</v>
      </c>
      <c r="I59" s="157">
        <v>0</v>
      </c>
      <c r="J59" s="158"/>
      <c r="K59" s="159"/>
      <c r="L59" s="160"/>
      <c r="M59" s="161"/>
      <c r="N59" s="162"/>
      <c r="O59" s="162"/>
      <c r="P59" s="163">
        <v>0</v>
      </c>
      <c r="Q59" s="210">
        <v>0</v>
      </c>
      <c r="R59" s="211"/>
      <c r="S59" s="159"/>
      <c r="T59" s="160"/>
      <c r="U59" s="166"/>
      <c r="V59" s="162"/>
    </row>
    <row r="60" spans="2:40" s="246" customFormat="1" x14ac:dyDescent="0.25">
      <c r="B60" s="231" t="s">
        <v>100</v>
      </c>
      <c r="C60" s="232"/>
      <c r="D60" s="233"/>
      <c r="E60" s="233"/>
      <c r="F60" s="234" t="s">
        <v>101</v>
      </c>
      <c r="G60" s="235"/>
      <c r="H60" s="236"/>
      <c r="I60" s="237"/>
      <c r="J60" s="238"/>
      <c r="K60" s="237"/>
      <c r="L60" s="239"/>
      <c r="M60" s="240"/>
      <c r="N60" s="241"/>
      <c r="O60" s="241"/>
      <c r="P60" s="236"/>
      <c r="Q60" s="242"/>
      <c r="R60" s="238"/>
      <c r="S60" s="237"/>
      <c r="T60" s="243"/>
      <c r="U60" s="244"/>
      <c r="V60" s="241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</row>
    <row r="61" spans="2:40" s="249" customFormat="1" x14ac:dyDescent="0.25">
      <c r="B61" s="51" t="s">
        <v>102</v>
      </c>
      <c r="C61" s="65">
        <v>254</v>
      </c>
      <c r="D61" s="68" t="s">
        <v>103</v>
      </c>
      <c r="E61" s="130"/>
      <c r="F61" s="68"/>
      <c r="G61" s="3"/>
      <c r="H61" s="70">
        <v>4033723.57</v>
      </c>
      <c r="I61" s="77">
        <v>10774.8</v>
      </c>
      <c r="J61" s="186">
        <v>0.77571607115384611</v>
      </c>
      <c r="K61" s="73">
        <v>0.86012612756446072</v>
      </c>
      <c r="L61" s="74">
        <v>5200000</v>
      </c>
      <c r="M61" s="78">
        <v>12527</v>
      </c>
      <c r="N61" s="247"/>
      <c r="O61" s="247"/>
      <c r="P61" s="139"/>
      <c r="Q61" s="142"/>
      <c r="R61" s="186"/>
      <c r="S61" s="73"/>
      <c r="T61" s="74"/>
      <c r="U61" s="78"/>
      <c r="V61" s="247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</row>
    <row r="62" spans="2:40" s="249" customFormat="1" x14ac:dyDescent="0.25">
      <c r="B62" s="51" t="s">
        <v>104</v>
      </c>
      <c r="C62" s="65"/>
      <c r="D62" s="68" t="s">
        <v>105</v>
      </c>
      <c r="E62" s="130"/>
      <c r="F62" s="68"/>
      <c r="G62" s="3"/>
      <c r="H62" s="70"/>
      <c r="I62" s="77"/>
      <c r="J62" s="186"/>
      <c r="K62" s="73"/>
      <c r="L62" s="74"/>
      <c r="M62" s="78"/>
      <c r="N62" s="247"/>
      <c r="O62" s="247"/>
      <c r="P62" s="70">
        <v>2282498.86</v>
      </c>
      <c r="Q62" s="142"/>
      <c r="R62" s="186">
        <v>1.1377587860444156</v>
      </c>
      <c r="S62" s="73"/>
      <c r="T62" s="74">
        <v>2006136</v>
      </c>
      <c r="U62" s="78"/>
      <c r="V62" s="247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</row>
    <row r="63" spans="2:40" s="249" customFormat="1" x14ac:dyDescent="0.25">
      <c r="B63" s="51" t="s">
        <v>106</v>
      </c>
      <c r="C63" s="65">
        <v>292</v>
      </c>
      <c r="D63" s="68" t="s">
        <v>107</v>
      </c>
      <c r="E63" s="130"/>
      <c r="F63" s="68"/>
      <c r="G63" s="3"/>
      <c r="H63" s="70">
        <v>0</v>
      </c>
      <c r="I63" s="77">
        <v>3782.018</v>
      </c>
      <c r="J63" s="186" t="s">
        <v>63</v>
      </c>
      <c r="K63" s="73">
        <v>5.0426906666666671</v>
      </c>
      <c r="L63" s="74">
        <v>0</v>
      </c>
      <c r="M63" s="78">
        <v>750</v>
      </c>
      <c r="N63" s="247"/>
      <c r="O63" s="247"/>
      <c r="P63" s="139"/>
      <c r="Q63" s="142"/>
      <c r="R63" s="186"/>
      <c r="S63" s="73"/>
      <c r="T63" s="74"/>
      <c r="U63" s="78"/>
      <c r="V63" s="247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</row>
    <row r="64" spans="2:40" s="249" customFormat="1" ht="9" customHeight="1" x14ac:dyDescent="0.25">
      <c r="B64" s="51"/>
      <c r="C64" s="65"/>
      <c r="D64" s="130"/>
      <c r="E64" s="130"/>
      <c r="F64" s="68"/>
      <c r="G64" s="3"/>
      <c r="H64" s="139"/>
      <c r="I64" s="142"/>
      <c r="J64" s="186"/>
      <c r="K64" s="73"/>
      <c r="L64" s="74"/>
      <c r="M64" s="78"/>
      <c r="N64" s="247"/>
      <c r="O64" s="247"/>
      <c r="P64" s="139"/>
      <c r="Q64" s="142"/>
      <c r="R64" s="186"/>
      <c r="S64" s="73"/>
      <c r="T64" s="74"/>
      <c r="U64" s="78"/>
      <c r="V64" s="247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</row>
    <row r="65" spans="1:40" s="249" customFormat="1" ht="13.8" thickBot="1" x14ac:dyDescent="0.3">
      <c r="B65" s="51" t="s">
        <v>108</v>
      </c>
      <c r="C65" s="65"/>
      <c r="D65" s="130"/>
      <c r="E65" s="130"/>
      <c r="F65" s="143" t="s">
        <v>109</v>
      </c>
      <c r="G65" s="3"/>
      <c r="H65" s="145">
        <v>4033723.57</v>
      </c>
      <c r="I65" s="146">
        <v>14556.817999999999</v>
      </c>
      <c r="J65" s="250">
        <v>0.77571607115384611</v>
      </c>
      <c r="K65" s="73">
        <v>1.0963936130149883</v>
      </c>
      <c r="L65" s="85">
        <v>5200000</v>
      </c>
      <c r="M65" s="87">
        <v>13277</v>
      </c>
      <c r="N65" s="247"/>
      <c r="O65" s="247"/>
      <c r="P65" s="145">
        <v>2282498.86</v>
      </c>
      <c r="Q65" s="251"/>
      <c r="R65" s="250">
        <v>1.1377587860444156</v>
      </c>
      <c r="S65" s="84"/>
      <c r="T65" s="85">
        <v>2006136</v>
      </c>
      <c r="U65" s="87"/>
      <c r="V65" s="247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</row>
    <row r="66" spans="1:40" s="270" customFormat="1" ht="13.8" thickBot="1" x14ac:dyDescent="0.3">
      <c r="A66" s="252"/>
      <c r="B66" s="253"/>
      <c r="C66" s="254"/>
      <c r="D66" s="255"/>
      <c r="E66" s="255"/>
      <c r="F66" s="256"/>
      <c r="G66" s="257"/>
      <c r="H66" s="258">
        <v>4033723.57</v>
      </c>
      <c r="I66" s="259">
        <v>14556.817999999999</v>
      </c>
      <c r="J66" s="260"/>
      <c r="K66" s="261"/>
      <c r="L66" s="262"/>
      <c r="M66" s="263"/>
      <c r="N66" s="264"/>
      <c r="O66" s="265"/>
      <c r="P66" s="266">
        <v>2282498.86</v>
      </c>
      <c r="Q66" s="267"/>
      <c r="R66" s="260"/>
      <c r="S66" s="268"/>
      <c r="T66" s="262"/>
      <c r="U66" s="269"/>
      <c r="V66" s="264"/>
      <c r="W66" s="252"/>
      <c r="X66" s="252"/>
      <c r="Y66" s="252"/>
      <c r="Z66" s="252"/>
      <c r="AA66" s="252"/>
      <c r="AB66" s="252"/>
      <c r="AC66" s="252"/>
      <c r="AD66" s="252"/>
    </row>
    <row r="67" spans="1:40" s="249" customFormat="1" x14ac:dyDescent="0.25">
      <c r="B67" s="51"/>
      <c r="C67" s="248"/>
      <c r="D67" s="130"/>
      <c r="E67" s="130"/>
      <c r="F67" s="271"/>
      <c r="G67" s="3"/>
      <c r="H67" s="272"/>
      <c r="I67" s="146"/>
      <c r="J67" s="84"/>
      <c r="K67" s="73"/>
      <c r="L67" s="273"/>
      <c r="M67" s="149"/>
      <c r="N67" s="247"/>
      <c r="O67" s="247"/>
      <c r="P67" s="272"/>
      <c r="Q67" s="251"/>
      <c r="R67" s="84"/>
      <c r="S67" s="84"/>
      <c r="T67" s="273"/>
      <c r="U67" s="149"/>
      <c r="V67" s="247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</row>
    <row r="68" spans="1:40" s="249" customFormat="1" ht="13.8" x14ac:dyDescent="0.25">
      <c r="B68" s="51"/>
      <c r="C68" s="274" t="s">
        <v>110</v>
      </c>
      <c r="D68" s="130"/>
      <c r="E68" s="130"/>
      <c r="F68" s="271"/>
      <c r="G68" s="3"/>
      <c r="H68" s="272"/>
      <c r="I68" s="146"/>
      <c r="J68" s="84"/>
      <c r="K68" s="73"/>
      <c r="L68" s="273"/>
      <c r="M68" s="149"/>
      <c r="N68" s="247"/>
      <c r="O68" s="247"/>
      <c r="P68" s="272"/>
      <c r="Q68" s="251"/>
      <c r="R68" s="84"/>
      <c r="S68" s="84"/>
      <c r="T68" s="273"/>
      <c r="U68" s="149"/>
      <c r="V68" s="247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</row>
    <row r="69" spans="1:40" s="249" customFormat="1" ht="4.5" customHeight="1" thickBot="1" x14ac:dyDescent="0.3">
      <c r="B69" s="51"/>
      <c r="C69" s="275"/>
      <c r="D69" s="276"/>
      <c r="E69" s="276"/>
      <c r="F69" s="277"/>
      <c r="G69" s="3"/>
      <c r="H69" s="278"/>
      <c r="I69" s="279"/>
      <c r="J69" s="280"/>
      <c r="K69" s="281"/>
      <c r="L69" s="282"/>
      <c r="M69" s="283"/>
      <c r="N69" s="247"/>
      <c r="O69" s="247"/>
      <c r="P69" s="278"/>
      <c r="Q69" s="284"/>
      <c r="R69" s="280"/>
      <c r="S69" s="280"/>
      <c r="T69" s="282"/>
      <c r="U69" s="283"/>
      <c r="V69" s="247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</row>
    <row r="70" spans="1:40" s="64" customFormat="1" ht="18" customHeight="1" x14ac:dyDescent="0.25">
      <c r="B70" s="506" t="s">
        <v>111</v>
      </c>
      <c r="C70" s="285"/>
      <c r="D70" s="286"/>
      <c r="E70" s="286"/>
      <c r="F70" s="287" t="s">
        <v>112</v>
      </c>
      <c r="G70" s="288"/>
      <c r="H70" s="289">
        <v>91086595.579999968</v>
      </c>
      <c r="I70" s="290">
        <v>299917.924</v>
      </c>
      <c r="J70" s="291">
        <v>0</v>
      </c>
      <c r="K70" s="292">
        <v>0</v>
      </c>
      <c r="L70" s="291">
        <v>99562721</v>
      </c>
      <c r="M70" s="293">
        <v>281328</v>
      </c>
      <c r="N70" s="294"/>
      <c r="O70" s="294"/>
      <c r="P70" s="289">
        <v>15790197.940000001</v>
      </c>
      <c r="Q70" s="290">
        <v>3771307</v>
      </c>
      <c r="R70" s="291">
        <v>0</v>
      </c>
      <c r="S70" s="292">
        <v>0</v>
      </c>
      <c r="T70" s="291">
        <v>15275735</v>
      </c>
      <c r="U70" s="293">
        <v>3269604</v>
      </c>
      <c r="V70" s="294"/>
      <c r="W70" s="63"/>
      <c r="X70" s="295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</row>
    <row r="71" spans="1:40" s="64" customFormat="1" ht="14.25" customHeight="1" x14ac:dyDescent="0.25">
      <c r="B71" s="506"/>
      <c r="C71" s="296"/>
      <c r="D71" s="297"/>
      <c r="E71" s="297"/>
      <c r="F71" s="298" t="s">
        <v>113</v>
      </c>
      <c r="G71" s="144"/>
      <c r="H71" s="299"/>
      <c r="I71" s="300">
        <v>34.23720593607306</v>
      </c>
      <c r="J71" s="301"/>
      <c r="K71" s="302"/>
      <c r="L71" s="303"/>
      <c r="M71" s="304">
        <v>32.115068493150687</v>
      </c>
      <c r="N71" s="305"/>
      <c r="O71" s="305"/>
      <c r="P71" s="299"/>
      <c r="Q71" s="300"/>
      <c r="R71" s="301"/>
      <c r="S71" s="302"/>
      <c r="T71" s="303"/>
      <c r="U71" s="304"/>
      <c r="V71" s="305"/>
      <c r="W71" s="63"/>
      <c r="X71" s="295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</row>
    <row r="72" spans="1:40" s="306" customFormat="1" ht="15" customHeight="1" x14ac:dyDescent="0.25">
      <c r="B72" s="506"/>
      <c r="C72" s="307"/>
      <c r="D72" s="308"/>
      <c r="E72" s="308"/>
      <c r="F72" s="309"/>
      <c r="G72" s="310"/>
      <c r="H72" s="311">
        <v>0.91486647477221894</v>
      </c>
      <c r="I72" s="312">
        <v>1.0660791815958597</v>
      </c>
      <c r="J72" s="313"/>
      <c r="K72" s="314"/>
      <c r="L72" s="315"/>
      <c r="M72" s="316"/>
      <c r="N72" s="317"/>
      <c r="O72" s="317"/>
      <c r="P72" s="311">
        <v>1.0336784410046391</v>
      </c>
      <c r="Q72" s="312">
        <v>1.1534445761627401</v>
      </c>
      <c r="R72" s="313"/>
      <c r="S72" s="314"/>
      <c r="T72" s="315"/>
      <c r="U72" s="316"/>
      <c r="V72" s="317"/>
      <c r="W72" s="318"/>
      <c r="X72" s="319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</row>
    <row r="73" spans="1:40" s="64" customFormat="1" x14ac:dyDescent="0.25">
      <c r="B73" s="506"/>
      <c r="C73" s="296"/>
      <c r="D73" s="297"/>
      <c r="E73" s="297"/>
      <c r="F73" s="320"/>
      <c r="G73" s="117"/>
      <c r="H73" s="296"/>
      <c r="I73" s="297"/>
      <c r="J73" s="321"/>
      <c r="K73" s="297"/>
      <c r="L73" s="321"/>
      <c r="M73" s="322"/>
      <c r="N73" s="3"/>
      <c r="O73" s="3"/>
      <c r="P73" s="296"/>
      <c r="Q73" s="297"/>
      <c r="R73" s="321"/>
      <c r="S73" s="297"/>
      <c r="T73" s="321"/>
      <c r="U73" s="322"/>
      <c r="V73" s="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s="249" customFormat="1" ht="15.6" x14ac:dyDescent="0.25">
      <c r="B74" s="506"/>
      <c r="C74" s="323"/>
      <c r="D74" s="322" t="s">
        <v>114</v>
      </c>
      <c r="E74" s="324"/>
      <c r="F74" s="322"/>
      <c r="G74" s="3"/>
      <c r="H74" s="325"/>
      <c r="I74" s="326"/>
      <c r="J74" s="327"/>
      <c r="K74" s="326"/>
      <c r="L74" s="328"/>
      <c r="M74" s="329"/>
      <c r="N74" s="330"/>
      <c r="O74" s="330"/>
      <c r="P74" s="325">
        <v>0</v>
      </c>
      <c r="Q74" s="326" t="s">
        <v>35</v>
      </c>
      <c r="R74" s="327">
        <v>0</v>
      </c>
      <c r="S74" s="326" t="s">
        <v>35</v>
      </c>
      <c r="T74" s="328">
        <v>400000</v>
      </c>
      <c r="U74" s="329" t="s">
        <v>35</v>
      </c>
      <c r="V74" s="330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</row>
    <row r="75" spans="1:40" s="64" customFormat="1" ht="13.8" thickBot="1" x14ac:dyDescent="0.3">
      <c r="B75" s="506"/>
      <c r="C75" s="331"/>
      <c r="D75" s="332"/>
      <c r="E75" s="332"/>
      <c r="F75" s="333"/>
      <c r="G75" s="136"/>
      <c r="H75" s="334"/>
      <c r="I75" s="335"/>
      <c r="J75" s="336"/>
      <c r="K75" s="337"/>
      <c r="L75" s="338"/>
      <c r="M75" s="339"/>
      <c r="N75" s="340"/>
      <c r="O75" s="340"/>
      <c r="P75" s="334"/>
      <c r="Q75" s="335"/>
      <c r="R75" s="336"/>
      <c r="S75" s="337"/>
      <c r="T75" s="338"/>
      <c r="U75" s="339"/>
      <c r="V75" s="340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</row>
    <row r="76" spans="1:40" s="249" customFormat="1" x14ac:dyDescent="0.25">
      <c r="B76" s="51"/>
      <c r="C76" s="130"/>
      <c r="D76" s="130"/>
      <c r="E76" s="130"/>
      <c r="F76" s="341"/>
      <c r="G76" s="3"/>
      <c r="H76" s="272"/>
      <c r="I76" s="146"/>
      <c r="J76" s="84"/>
      <c r="K76" s="73"/>
      <c r="L76" s="273"/>
      <c r="M76" s="342"/>
      <c r="N76" s="247"/>
      <c r="O76" s="247"/>
      <c r="P76" s="272"/>
      <c r="Q76" s="251"/>
      <c r="R76" s="84"/>
      <c r="S76" s="84"/>
      <c r="T76" s="273"/>
      <c r="U76" s="342"/>
      <c r="V76" s="247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</row>
    <row r="77" spans="1:40" s="249" customFormat="1" x14ac:dyDescent="0.25">
      <c r="B77" s="51"/>
      <c r="C77" s="130"/>
      <c r="D77" s="130"/>
      <c r="E77" s="130"/>
      <c r="F77" s="271"/>
      <c r="G77" s="3"/>
      <c r="H77" s="272"/>
      <c r="I77" s="146"/>
      <c r="J77" s="84"/>
      <c r="K77" s="73"/>
      <c r="L77" s="273"/>
      <c r="M77" s="149"/>
      <c r="N77" s="247"/>
      <c r="O77" s="247"/>
      <c r="P77" s="272"/>
      <c r="Q77" s="251"/>
      <c r="R77" s="84"/>
      <c r="S77" s="84"/>
      <c r="T77" s="273"/>
      <c r="U77" s="149"/>
      <c r="V77" s="247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</row>
    <row r="78" spans="1:40" s="249" customFormat="1" ht="14.25" customHeight="1" x14ac:dyDescent="0.25">
      <c r="B78" s="51" t="s">
        <v>115</v>
      </c>
      <c r="C78" s="343"/>
      <c r="D78" s="344"/>
      <c r="E78" s="344"/>
      <c r="F78" s="345" t="s">
        <v>116</v>
      </c>
      <c r="G78" s="235"/>
      <c r="H78" s="346"/>
      <c r="I78" s="347"/>
      <c r="J78" s="348"/>
      <c r="K78" s="349"/>
      <c r="L78" s="350"/>
      <c r="M78" s="351"/>
      <c r="N78" s="247"/>
      <c r="O78" s="247"/>
      <c r="P78" s="346"/>
      <c r="Q78" s="352"/>
      <c r="R78" s="348"/>
      <c r="S78" s="349"/>
      <c r="T78" s="350"/>
      <c r="U78" s="351"/>
      <c r="V78" s="247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</row>
    <row r="79" spans="1:40" s="248" customFormat="1" ht="13.5" customHeight="1" x14ac:dyDescent="0.25">
      <c r="B79" s="353" t="s">
        <v>117</v>
      </c>
      <c r="C79" s="354"/>
      <c r="D79" s="79" t="s">
        <v>118</v>
      </c>
      <c r="F79" s="79"/>
      <c r="G79" s="355"/>
      <c r="H79" s="70">
        <v>1004723.05</v>
      </c>
      <c r="I79" s="356"/>
      <c r="J79" s="186">
        <v>0.91199338645230277</v>
      </c>
      <c r="K79" s="356"/>
      <c r="L79" s="201">
        <v>1101678</v>
      </c>
      <c r="M79" s="357"/>
      <c r="N79" s="358"/>
      <c r="O79" s="358"/>
      <c r="P79" s="70">
        <v>149935.17000000001</v>
      </c>
      <c r="Q79" s="356"/>
      <c r="R79" s="186">
        <v>0.91080665540827865</v>
      </c>
      <c r="S79" s="356"/>
      <c r="T79" s="201">
        <v>164618</v>
      </c>
      <c r="U79" s="78"/>
      <c r="V79" s="358"/>
    </row>
    <row r="80" spans="1:40" s="359" customFormat="1" ht="15.75" customHeight="1" x14ac:dyDescent="0.25">
      <c r="B80" s="51" t="s">
        <v>119</v>
      </c>
      <c r="C80" s="354"/>
      <c r="D80" s="79" t="s">
        <v>120</v>
      </c>
      <c r="E80" s="248"/>
      <c r="F80" s="360"/>
      <c r="G80" s="355"/>
      <c r="H80" s="70">
        <v>471922.89</v>
      </c>
      <c r="I80" s="77"/>
      <c r="J80" s="183"/>
      <c r="K80" s="356"/>
      <c r="L80" s="201">
        <v>562526</v>
      </c>
      <c r="M80" s="357"/>
      <c r="N80" s="358"/>
      <c r="O80" s="358"/>
      <c r="P80" s="70">
        <v>72690.26999999999</v>
      </c>
      <c r="Q80" s="77"/>
      <c r="R80" s="186">
        <v>0.87070899813137836</v>
      </c>
      <c r="S80" s="361"/>
      <c r="T80" s="201">
        <v>83484</v>
      </c>
      <c r="U80" s="78"/>
      <c r="V80" s="35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</row>
    <row r="81" spans="2:40" s="249" customFormat="1" ht="15.75" customHeight="1" x14ac:dyDescent="0.25">
      <c r="B81" s="353" t="s">
        <v>121</v>
      </c>
      <c r="C81" s="65"/>
      <c r="D81" s="68" t="s">
        <v>122</v>
      </c>
      <c r="E81" s="130"/>
      <c r="F81" s="68"/>
      <c r="G81" s="3"/>
      <c r="H81" s="70">
        <v>492585.88</v>
      </c>
      <c r="I81" s="362"/>
      <c r="J81" s="186">
        <v>0.91406822120862363</v>
      </c>
      <c r="K81" s="356"/>
      <c r="L81" s="74">
        <v>538894</v>
      </c>
      <c r="M81" s="357" t="s">
        <v>35</v>
      </c>
      <c r="N81" s="330"/>
      <c r="O81" s="330"/>
      <c r="P81" s="70">
        <v>75424.36</v>
      </c>
      <c r="Q81" s="356"/>
      <c r="R81" s="202">
        <v>0.94459923855325123</v>
      </c>
      <c r="S81" s="356"/>
      <c r="T81" s="74">
        <v>79848</v>
      </c>
      <c r="U81" s="78" t="s">
        <v>35</v>
      </c>
      <c r="V81" s="330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</row>
    <row r="82" spans="2:40" s="249" customFormat="1" ht="16.5" customHeight="1" x14ac:dyDescent="0.25">
      <c r="B82" s="353" t="s">
        <v>123</v>
      </c>
      <c r="C82" s="65"/>
      <c r="D82" s="119" t="s">
        <v>124</v>
      </c>
      <c r="E82" s="117"/>
      <c r="F82" s="119"/>
      <c r="G82" s="3"/>
      <c r="H82" s="70">
        <v>388617.26</v>
      </c>
      <c r="I82" s="356"/>
      <c r="J82" s="186">
        <v>0.93740745743741649</v>
      </c>
      <c r="K82" s="356"/>
      <c r="L82" s="74">
        <v>414566</v>
      </c>
      <c r="M82" s="357" t="s">
        <v>35</v>
      </c>
      <c r="N82" s="330"/>
      <c r="O82" s="330"/>
      <c r="P82" s="70">
        <v>57784.000000000007</v>
      </c>
      <c r="Q82" s="356"/>
      <c r="R82" s="186">
        <v>0.92969076809215834</v>
      </c>
      <c r="S82" s="356"/>
      <c r="T82" s="74">
        <v>62154</v>
      </c>
      <c r="U82" s="78" t="s">
        <v>35</v>
      </c>
      <c r="V82" s="330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</row>
    <row r="83" spans="2:40" s="249" customFormat="1" x14ac:dyDescent="0.25">
      <c r="B83" s="51" t="s">
        <v>125</v>
      </c>
      <c r="C83" s="65"/>
      <c r="D83" s="68" t="s">
        <v>126</v>
      </c>
      <c r="E83" s="130"/>
      <c r="F83" s="68"/>
      <c r="G83" s="3"/>
      <c r="H83" s="70">
        <v>154167.42000000001</v>
      </c>
      <c r="I83" s="356"/>
      <c r="J83" s="202">
        <v>1.306503559322034</v>
      </c>
      <c r="K83" s="356"/>
      <c r="L83" s="74">
        <v>118000</v>
      </c>
      <c r="M83" s="357" t="s">
        <v>35</v>
      </c>
      <c r="N83" s="330"/>
      <c r="O83" s="330"/>
      <c r="P83" s="70">
        <v>18416.580000000002</v>
      </c>
      <c r="Q83" s="356"/>
      <c r="R83" s="186">
        <v>0.83711727272727277</v>
      </c>
      <c r="S83" s="356"/>
      <c r="T83" s="74">
        <v>22000</v>
      </c>
      <c r="U83" s="78" t="s">
        <v>35</v>
      </c>
      <c r="V83" s="363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</row>
    <row r="84" spans="2:40" s="249" customFormat="1" x14ac:dyDescent="0.25">
      <c r="B84" s="51" t="s">
        <v>127</v>
      </c>
      <c r="C84" s="65"/>
      <c r="D84" s="63" t="s">
        <v>128</v>
      </c>
      <c r="E84" s="130"/>
      <c r="F84" s="68"/>
      <c r="G84" s="3"/>
      <c r="H84" s="70">
        <v>-35596.82</v>
      </c>
      <c r="I84" s="356"/>
      <c r="J84" s="202">
        <v>1.046965294117647</v>
      </c>
      <c r="K84" s="356"/>
      <c r="L84" s="74">
        <v>-34000</v>
      </c>
      <c r="M84" s="357"/>
      <c r="N84" s="330"/>
      <c r="O84" s="330"/>
      <c r="P84" s="70">
        <v>-133801.88999999998</v>
      </c>
      <c r="Q84" s="356"/>
      <c r="R84" s="186">
        <v>3.9353497058823526</v>
      </c>
      <c r="S84" s="356"/>
      <c r="T84" s="74">
        <v>-34000</v>
      </c>
      <c r="U84" s="78"/>
      <c r="V84" s="363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</row>
    <row r="85" spans="2:40" s="364" customFormat="1" ht="15.75" customHeight="1" x14ac:dyDescent="0.25">
      <c r="B85" s="51" t="s">
        <v>129</v>
      </c>
      <c r="C85" s="89"/>
      <c r="D85" s="63" t="s">
        <v>130</v>
      </c>
      <c r="F85" s="92"/>
      <c r="G85" s="365"/>
      <c r="H85" s="70">
        <v>157273.34000000003</v>
      </c>
      <c r="I85" s="366"/>
      <c r="J85" s="367"/>
      <c r="K85" s="366"/>
      <c r="L85" s="74">
        <v>203670</v>
      </c>
      <c r="M85" s="368"/>
      <c r="N85" s="369"/>
      <c r="O85" s="369"/>
      <c r="P85" s="70">
        <v>32403.450000000004</v>
      </c>
      <c r="Q85" s="366"/>
      <c r="R85" s="186">
        <v>0.34713271056070966</v>
      </c>
      <c r="S85" s="366"/>
      <c r="T85" s="74">
        <v>93346</v>
      </c>
      <c r="U85" s="370"/>
      <c r="V85" s="369"/>
    </row>
    <row r="86" spans="2:40" s="364" customFormat="1" x14ac:dyDescent="0.25">
      <c r="B86" s="51" t="s">
        <v>131</v>
      </c>
      <c r="C86" s="371"/>
      <c r="D86" s="63" t="s">
        <v>132</v>
      </c>
      <c r="F86" s="372"/>
      <c r="G86" s="373"/>
      <c r="H86" s="70">
        <v>1100090.25</v>
      </c>
      <c r="I86" s="374"/>
      <c r="J86" s="202">
        <v>0.95601247754641272</v>
      </c>
      <c r="K86" s="374"/>
      <c r="L86" s="74">
        <v>1150707</v>
      </c>
      <c r="M86" s="357" t="s">
        <v>35</v>
      </c>
      <c r="N86" s="375"/>
      <c r="O86" s="375"/>
      <c r="P86" s="70">
        <v>135483.21</v>
      </c>
      <c r="Q86" s="374"/>
      <c r="R86" s="186">
        <v>0.77995699630409998</v>
      </c>
      <c r="S86" s="374"/>
      <c r="T86" s="74">
        <v>173706</v>
      </c>
      <c r="U86" s="78" t="s">
        <v>35</v>
      </c>
      <c r="V86" s="375"/>
    </row>
    <row r="87" spans="2:40" s="376" customFormat="1" ht="15.75" customHeight="1" x14ac:dyDescent="0.25">
      <c r="B87" s="51" t="s">
        <v>133</v>
      </c>
      <c r="C87" s="65"/>
      <c r="D87" s="63" t="s">
        <v>134</v>
      </c>
      <c r="E87" s="130"/>
      <c r="F87" s="68"/>
      <c r="G87" s="3"/>
      <c r="H87" s="70">
        <v>858212.78000000014</v>
      </c>
      <c r="I87" s="356"/>
      <c r="J87" s="202">
        <v>0.87098578655990111</v>
      </c>
      <c r="K87" s="356"/>
      <c r="L87" s="74">
        <v>985335</v>
      </c>
      <c r="M87" s="357" t="s">
        <v>35</v>
      </c>
      <c r="N87" s="330"/>
      <c r="O87" s="330"/>
      <c r="P87" s="70">
        <v>123750.18999999997</v>
      </c>
      <c r="Q87" s="356"/>
      <c r="R87" s="186">
        <v>0.88066517695115942</v>
      </c>
      <c r="S87" s="356"/>
      <c r="T87" s="74">
        <v>140519</v>
      </c>
      <c r="U87" s="78" t="s">
        <v>35</v>
      </c>
      <c r="V87" s="330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</row>
    <row r="88" spans="2:40" s="376" customFormat="1" ht="15.75" customHeight="1" x14ac:dyDescent="0.25">
      <c r="B88" s="51"/>
      <c r="C88" s="65"/>
      <c r="D88" s="63" t="s">
        <v>135</v>
      </c>
      <c r="E88" s="130"/>
      <c r="F88" s="68"/>
      <c r="G88" s="3"/>
      <c r="H88" s="70"/>
      <c r="I88" s="356"/>
      <c r="J88" s="202"/>
      <c r="K88" s="356"/>
      <c r="L88" s="74"/>
      <c r="M88" s="357"/>
      <c r="N88" s="330"/>
      <c r="O88" s="330"/>
      <c r="P88" s="70"/>
      <c r="Q88" s="356"/>
      <c r="R88" s="186"/>
      <c r="S88" s="356"/>
      <c r="T88" s="74"/>
      <c r="U88" s="78"/>
      <c r="V88" s="330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</row>
    <row r="89" spans="2:40" s="364" customFormat="1" x14ac:dyDescent="0.25">
      <c r="B89" s="51" t="s">
        <v>136</v>
      </c>
      <c r="C89" s="377"/>
      <c r="E89" s="364" t="s">
        <v>137</v>
      </c>
      <c r="F89" s="378"/>
      <c r="G89" s="365"/>
      <c r="H89" s="70">
        <v>612854.32999999996</v>
      </c>
      <c r="I89" s="379"/>
      <c r="J89" s="202">
        <v>1.0454768200397135</v>
      </c>
      <c r="K89" s="380"/>
      <c r="L89" s="74">
        <v>586196</v>
      </c>
      <c r="M89" s="357" t="s">
        <v>35</v>
      </c>
      <c r="N89" s="369"/>
      <c r="O89" s="369"/>
      <c r="P89" s="70">
        <v>98316.48000000001</v>
      </c>
      <c r="R89" s="186">
        <v>1.1146487687633215</v>
      </c>
      <c r="T89" s="74">
        <v>88204</v>
      </c>
      <c r="U89" s="78" t="s">
        <v>35</v>
      </c>
      <c r="V89" s="369"/>
    </row>
    <row r="90" spans="2:40" s="364" customFormat="1" ht="13.5" customHeight="1" x14ac:dyDescent="0.25">
      <c r="B90" s="51" t="s">
        <v>138</v>
      </c>
      <c r="C90" s="371"/>
      <c r="E90" s="364" t="s">
        <v>139</v>
      </c>
      <c r="F90" s="381"/>
      <c r="G90" s="373"/>
      <c r="H90" s="70">
        <v>207690.41000000003</v>
      </c>
      <c r="I90" s="366"/>
      <c r="J90" s="202">
        <v>0.79282950515534767</v>
      </c>
      <c r="K90" s="366"/>
      <c r="L90" s="74">
        <v>261961</v>
      </c>
      <c r="M90" s="357" t="s">
        <v>35</v>
      </c>
      <c r="N90" s="375"/>
      <c r="O90" s="375"/>
      <c r="P90" s="70">
        <v>33128.639999999999</v>
      </c>
      <c r="Q90" s="366"/>
      <c r="R90" s="186">
        <v>0.85004079747517514</v>
      </c>
      <c r="S90" s="366"/>
      <c r="T90" s="74">
        <v>38973</v>
      </c>
      <c r="U90" s="78" t="s">
        <v>35</v>
      </c>
      <c r="V90" s="382"/>
    </row>
    <row r="91" spans="2:40" s="364" customFormat="1" ht="15.75" customHeight="1" x14ac:dyDescent="0.25">
      <c r="B91" s="51" t="s">
        <v>140</v>
      </c>
      <c r="C91" s="65"/>
      <c r="E91" s="364" t="s">
        <v>141</v>
      </c>
      <c r="F91" s="383"/>
      <c r="G91" s="3"/>
      <c r="H91" s="384">
        <v>916628.28</v>
      </c>
      <c r="I91" s="356"/>
      <c r="J91" s="202" t="s">
        <v>63</v>
      </c>
      <c r="K91" s="356"/>
      <c r="L91" s="74">
        <v>0</v>
      </c>
      <c r="M91" s="357"/>
      <c r="N91" s="330"/>
      <c r="O91" s="330"/>
      <c r="P91" s="384">
        <v>137640.22999999998</v>
      </c>
      <c r="Q91" s="356"/>
      <c r="R91" s="202"/>
      <c r="S91" s="356"/>
      <c r="T91" s="74">
        <v>0</v>
      </c>
      <c r="U91" s="78"/>
      <c r="V91" s="330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</row>
    <row r="92" spans="2:40" s="364" customFormat="1" ht="15.75" customHeight="1" x14ac:dyDescent="0.25">
      <c r="B92" s="51" t="s">
        <v>142</v>
      </c>
      <c r="C92" s="89"/>
      <c r="E92" s="364" t="s">
        <v>143</v>
      </c>
      <c r="F92" s="385"/>
      <c r="G92" s="365"/>
      <c r="H92" s="70">
        <v>-4736.55</v>
      </c>
      <c r="I92" s="366"/>
      <c r="J92" s="367" t="s">
        <v>63</v>
      </c>
      <c r="K92" s="366"/>
      <c r="L92" s="74">
        <v>0</v>
      </c>
      <c r="M92" s="368"/>
      <c r="N92" s="369"/>
      <c r="O92" s="369"/>
      <c r="P92" s="70">
        <v>-4232.9600000000009</v>
      </c>
      <c r="Q92" s="366"/>
      <c r="R92" s="367"/>
      <c r="S92" s="366"/>
      <c r="T92" s="386"/>
      <c r="U92" s="370"/>
      <c r="V92" s="369"/>
    </row>
    <row r="93" spans="2:40" s="364" customFormat="1" x14ac:dyDescent="0.25">
      <c r="B93" s="51" t="s">
        <v>144</v>
      </c>
      <c r="C93" s="371"/>
      <c r="D93" s="63" t="s">
        <v>145</v>
      </c>
      <c r="F93" s="372"/>
      <c r="G93" s="373"/>
      <c r="H93" s="70">
        <v>483986.25000000006</v>
      </c>
      <c r="I93" s="374"/>
      <c r="J93" s="202">
        <v>0.76138930752506839</v>
      </c>
      <c r="K93" s="374"/>
      <c r="L93" s="74">
        <v>635662</v>
      </c>
      <c r="M93" s="357" t="s">
        <v>35</v>
      </c>
      <c r="N93" s="375"/>
      <c r="O93" s="375"/>
      <c r="P93" s="70">
        <v>107641.24</v>
      </c>
      <c r="Q93" s="374"/>
      <c r="R93" s="186">
        <v>0.92194905527862003</v>
      </c>
      <c r="S93" s="374"/>
      <c r="T93" s="74">
        <v>116754</v>
      </c>
      <c r="U93" s="78" t="s">
        <v>35</v>
      </c>
      <c r="V93" s="375"/>
    </row>
    <row r="94" spans="2:40" s="364" customFormat="1" x14ac:dyDescent="0.25">
      <c r="B94" s="51" t="s">
        <v>146</v>
      </c>
      <c r="C94" s="371"/>
      <c r="D94" s="63" t="s">
        <v>147</v>
      </c>
      <c r="F94" s="372"/>
      <c r="G94" s="373"/>
      <c r="H94" s="70">
        <v>47610.89</v>
      </c>
      <c r="I94" s="374"/>
      <c r="J94" s="202">
        <v>0.57623559740511232</v>
      </c>
      <c r="K94" s="374"/>
      <c r="L94" s="74">
        <v>82624</v>
      </c>
      <c r="M94" s="357" t="s">
        <v>35</v>
      </c>
      <c r="N94" s="375"/>
      <c r="O94" s="375"/>
      <c r="P94" s="70">
        <v>4714.0299999999988</v>
      </c>
      <c r="Q94" s="374"/>
      <c r="R94" s="186">
        <v>0.47999490886875051</v>
      </c>
      <c r="S94" s="374"/>
      <c r="T94" s="74">
        <v>9821</v>
      </c>
      <c r="U94" s="78" t="s">
        <v>35</v>
      </c>
      <c r="V94" s="375"/>
    </row>
    <row r="95" spans="2:40" s="364" customFormat="1" x14ac:dyDescent="0.25">
      <c r="B95" s="51" t="s">
        <v>148</v>
      </c>
      <c r="C95" s="65">
        <v>202</v>
      </c>
      <c r="D95" s="63" t="s">
        <v>149</v>
      </c>
      <c r="F95" s="372"/>
      <c r="G95" s="373"/>
      <c r="H95" s="70">
        <v>0</v>
      </c>
      <c r="I95" s="95"/>
      <c r="J95" s="202">
        <v>0</v>
      </c>
      <c r="K95" s="374"/>
      <c r="L95" s="74">
        <v>8700</v>
      </c>
      <c r="M95" s="357" t="s">
        <v>35</v>
      </c>
      <c r="N95" s="375"/>
      <c r="O95" s="375"/>
      <c r="P95" s="70">
        <v>0</v>
      </c>
      <c r="Q95" s="95"/>
      <c r="R95" s="186">
        <v>0</v>
      </c>
      <c r="S95" s="387"/>
      <c r="T95" s="74">
        <v>1300</v>
      </c>
      <c r="U95" s="78" t="s">
        <v>35</v>
      </c>
      <c r="V95" s="375"/>
    </row>
    <row r="96" spans="2:40" s="249" customFormat="1" x14ac:dyDescent="0.25">
      <c r="B96" s="51"/>
      <c r="C96" s="65"/>
      <c r="D96" s="63"/>
      <c r="E96" s="130"/>
      <c r="F96" s="68"/>
      <c r="G96" s="3"/>
      <c r="H96" s="139"/>
      <c r="I96" s="356"/>
      <c r="J96" s="202"/>
      <c r="K96" s="356"/>
      <c r="L96" s="74"/>
      <c r="M96" s="357"/>
      <c r="N96" s="330"/>
      <c r="O96" s="330"/>
      <c r="P96" s="139"/>
      <c r="Q96" s="356"/>
      <c r="R96" s="186"/>
      <c r="S96" s="356"/>
      <c r="T96" s="74"/>
      <c r="U96" s="78"/>
      <c r="V96" s="330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</row>
    <row r="97" spans="2:40" s="249" customFormat="1" x14ac:dyDescent="0.25">
      <c r="B97" s="51" t="s">
        <v>150</v>
      </c>
      <c r="C97" s="65"/>
      <c r="D97" s="130"/>
      <c r="E97" s="130"/>
      <c r="F97" s="143" t="s">
        <v>151</v>
      </c>
      <c r="G97" s="3"/>
      <c r="H97" s="145">
        <v>6856029.6600000001</v>
      </c>
      <c r="I97" s="82"/>
      <c r="J97" s="388">
        <v>1.0361988924992129</v>
      </c>
      <c r="K97" s="271"/>
      <c r="L97" s="389">
        <v>6616519</v>
      </c>
      <c r="M97" s="143" t="s">
        <v>35</v>
      </c>
      <c r="N97" s="330"/>
      <c r="O97" s="330"/>
      <c r="P97" s="145">
        <v>909293</v>
      </c>
      <c r="Q97" s="82"/>
      <c r="R97" s="388">
        <v>0.87370943580785354</v>
      </c>
      <c r="S97" s="390"/>
      <c r="T97" s="389">
        <v>1040727</v>
      </c>
      <c r="U97" s="87">
        <v>0</v>
      </c>
      <c r="V97" s="330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</row>
    <row r="98" spans="2:40" s="252" customFormat="1" ht="12.75" customHeight="1" x14ac:dyDescent="0.25">
      <c r="B98" s="151"/>
      <c r="C98" s="152"/>
      <c r="D98" s="153"/>
      <c r="E98" s="153"/>
      <c r="F98" s="391"/>
      <c r="G98" s="392"/>
      <c r="H98" s="163">
        <v>6856029.6599999992</v>
      </c>
      <c r="I98" s="393"/>
      <c r="J98" s="394"/>
      <c r="K98" s="393"/>
      <c r="L98" s="395"/>
      <c r="M98" s="396"/>
      <c r="N98" s="397"/>
      <c r="O98" s="397"/>
      <c r="P98" s="398">
        <v>909292.99999999988</v>
      </c>
      <c r="Q98" s="393"/>
      <c r="R98" s="394"/>
      <c r="S98" s="393"/>
      <c r="T98" s="395"/>
      <c r="U98" s="399"/>
      <c r="V98" s="397"/>
    </row>
    <row r="99" spans="2:40" s="249" customFormat="1" ht="16.5" customHeight="1" x14ac:dyDescent="0.25">
      <c r="B99" s="51" t="s">
        <v>152</v>
      </c>
      <c r="C99" s="400"/>
      <c r="D99" s="401"/>
      <c r="E99" s="401"/>
      <c r="F99" s="402" t="s">
        <v>153</v>
      </c>
      <c r="G99" s="3"/>
      <c r="H99" s="403"/>
      <c r="I99" s="404"/>
      <c r="J99" s="405"/>
      <c r="K99" s="404"/>
      <c r="L99" s="406"/>
      <c r="M99" s="407"/>
      <c r="N99" s="330"/>
      <c r="O99" s="330"/>
      <c r="P99" s="403"/>
      <c r="Q99" s="408"/>
      <c r="R99" s="405"/>
      <c r="S99" s="404"/>
      <c r="T99" s="406"/>
      <c r="U99" s="409"/>
      <c r="V99" s="330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</row>
    <row r="100" spans="2:40" s="249" customFormat="1" ht="15" customHeight="1" x14ac:dyDescent="0.25">
      <c r="B100" s="51" t="s">
        <v>154</v>
      </c>
      <c r="C100" s="65"/>
      <c r="D100" s="68" t="s">
        <v>155</v>
      </c>
      <c r="E100" s="130"/>
      <c r="F100" s="68"/>
      <c r="G100" s="3"/>
      <c r="H100" s="70">
        <v>412790.42000000004</v>
      </c>
      <c r="I100" s="362"/>
      <c r="J100" s="186">
        <v>0.82116951735278099</v>
      </c>
      <c r="K100" s="356"/>
      <c r="L100" s="201">
        <v>502686</v>
      </c>
      <c r="M100" s="357" t="s">
        <v>35</v>
      </c>
      <c r="N100" s="330"/>
      <c r="O100" s="330"/>
      <c r="P100" s="70">
        <v>60639.47</v>
      </c>
      <c r="Q100" s="356"/>
      <c r="R100" s="202">
        <v>0.80729917192534018</v>
      </c>
      <c r="S100" s="356"/>
      <c r="T100" s="201">
        <v>75114</v>
      </c>
      <c r="U100" s="78" t="s">
        <v>35</v>
      </c>
      <c r="V100" s="330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</row>
    <row r="101" spans="2:40" s="249" customFormat="1" ht="12.75" customHeight="1" x14ac:dyDescent="0.25">
      <c r="B101" s="51" t="s">
        <v>156</v>
      </c>
      <c r="C101" s="65"/>
      <c r="D101" s="68" t="s">
        <v>157</v>
      </c>
      <c r="E101" s="130"/>
      <c r="F101" s="68"/>
      <c r="G101" s="3"/>
      <c r="H101" s="70">
        <v>831856.86000000022</v>
      </c>
      <c r="I101" s="362"/>
      <c r="J101" s="186">
        <v>0.93422031402840677</v>
      </c>
      <c r="K101" s="356"/>
      <c r="L101" s="201">
        <v>890429</v>
      </c>
      <c r="M101" s="357" t="s">
        <v>35</v>
      </c>
      <c r="N101" s="330"/>
      <c r="O101" s="330"/>
      <c r="P101" s="70">
        <v>66652.479999999996</v>
      </c>
      <c r="Q101" s="356"/>
      <c r="R101" s="186"/>
      <c r="S101" s="356"/>
      <c r="T101" s="201">
        <v>81864</v>
      </c>
      <c r="U101" s="78"/>
      <c r="V101" s="363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</row>
    <row r="102" spans="2:40" s="249" customFormat="1" ht="12.75" customHeight="1" x14ac:dyDescent="0.25">
      <c r="B102" s="51" t="s">
        <v>158</v>
      </c>
      <c r="C102" s="65"/>
      <c r="D102" s="68" t="s">
        <v>159</v>
      </c>
      <c r="E102" s="130"/>
      <c r="F102" s="68"/>
      <c r="G102" s="3"/>
      <c r="H102" s="70">
        <v>205568.63</v>
      </c>
      <c r="I102" s="362"/>
      <c r="J102" s="186"/>
      <c r="K102" s="356"/>
      <c r="L102" s="201">
        <v>236764</v>
      </c>
      <c r="M102" s="357"/>
      <c r="N102" s="330"/>
      <c r="O102" s="330"/>
      <c r="P102" s="70">
        <v>30590.37</v>
      </c>
      <c r="Q102" s="356"/>
      <c r="R102" s="186"/>
      <c r="S102" s="356"/>
      <c r="T102" s="201">
        <v>35379</v>
      </c>
      <c r="U102" s="78"/>
      <c r="V102" s="330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</row>
    <row r="103" spans="2:40" s="413" customFormat="1" x14ac:dyDescent="0.25">
      <c r="B103" s="51" t="s">
        <v>160</v>
      </c>
      <c r="C103" s="410"/>
      <c r="D103" s="119" t="s">
        <v>161</v>
      </c>
      <c r="E103" s="117"/>
      <c r="F103" s="119"/>
      <c r="G103" s="3"/>
      <c r="H103" s="70">
        <v>2037419.92</v>
      </c>
      <c r="I103" s="136"/>
      <c r="J103" s="202">
        <v>1.0008906041293826</v>
      </c>
      <c r="K103" s="330"/>
      <c r="L103" s="201">
        <v>2035607</v>
      </c>
      <c r="M103" s="411" t="s">
        <v>35</v>
      </c>
      <c r="N103" s="330"/>
      <c r="O103" s="330"/>
      <c r="P103" s="70">
        <v>319446.64000000007</v>
      </c>
      <c r="Q103" s="330"/>
      <c r="R103" s="202">
        <v>1.2087660202440642</v>
      </c>
      <c r="S103" s="330"/>
      <c r="T103" s="201">
        <v>264275</v>
      </c>
      <c r="U103" s="412" t="s">
        <v>35</v>
      </c>
      <c r="V103" s="330"/>
      <c r="W103" s="355"/>
      <c r="X103" s="355"/>
      <c r="Y103" s="355"/>
      <c r="Z103" s="355"/>
      <c r="AA103" s="355"/>
      <c r="AB103" s="355"/>
      <c r="AC103" s="355"/>
      <c r="AD103" s="355"/>
      <c r="AE103" s="355"/>
      <c r="AF103" s="355"/>
      <c r="AG103" s="355"/>
      <c r="AH103" s="355"/>
      <c r="AI103" s="355"/>
      <c r="AJ103" s="355"/>
      <c r="AK103" s="355"/>
      <c r="AL103" s="355"/>
      <c r="AM103" s="355"/>
      <c r="AN103" s="355"/>
    </row>
    <row r="104" spans="2:40" s="413" customFormat="1" ht="15.75" customHeight="1" x14ac:dyDescent="0.25">
      <c r="B104" s="51" t="s">
        <v>162</v>
      </c>
      <c r="C104" s="410"/>
      <c r="D104" s="119" t="s">
        <v>163</v>
      </c>
      <c r="E104" s="117"/>
      <c r="F104" s="119"/>
      <c r="G104" s="3"/>
      <c r="H104" s="70">
        <v>49771.5</v>
      </c>
      <c r="I104" s="136"/>
      <c r="J104" s="202"/>
      <c r="K104" s="330"/>
      <c r="L104" s="201">
        <v>90000</v>
      </c>
      <c r="M104" s="411"/>
      <c r="N104" s="330"/>
      <c r="O104" s="330"/>
      <c r="P104" s="70"/>
      <c r="Q104" s="330"/>
      <c r="R104" s="202"/>
      <c r="S104" s="330"/>
      <c r="T104" s="201"/>
      <c r="U104" s="412"/>
      <c r="V104" s="330"/>
      <c r="W104" s="355"/>
      <c r="X104" s="355"/>
      <c r="Y104" s="355"/>
      <c r="Z104" s="355"/>
      <c r="AA104" s="355"/>
      <c r="AB104" s="355"/>
      <c r="AC104" s="355"/>
      <c r="AD104" s="355"/>
      <c r="AE104" s="355"/>
      <c r="AF104" s="355"/>
      <c r="AG104" s="355"/>
      <c r="AH104" s="355"/>
      <c r="AI104" s="355"/>
      <c r="AJ104" s="355"/>
      <c r="AK104" s="355"/>
      <c r="AL104" s="355"/>
      <c r="AM104" s="355"/>
      <c r="AN104" s="355"/>
    </row>
    <row r="105" spans="2:40" s="249" customFormat="1" ht="16.5" customHeight="1" x14ac:dyDescent="0.25">
      <c r="B105" s="51"/>
      <c r="C105" s="65"/>
      <c r="D105" s="63"/>
      <c r="E105" s="130"/>
      <c r="F105" s="68"/>
      <c r="G105" s="3"/>
      <c r="H105" s="139"/>
      <c r="I105" s="362"/>
      <c r="J105" s="186"/>
      <c r="K105" s="356"/>
      <c r="L105" s="74"/>
      <c r="M105" s="357"/>
      <c r="N105" s="330"/>
      <c r="O105" s="330"/>
      <c r="P105" s="139"/>
      <c r="Q105" s="356"/>
      <c r="R105" s="186"/>
      <c r="S105" s="356"/>
      <c r="T105" s="74"/>
      <c r="U105" s="78"/>
      <c r="V105" s="330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</row>
    <row r="106" spans="2:40" s="249" customFormat="1" ht="12.75" customHeight="1" x14ac:dyDescent="0.25">
      <c r="B106" s="51" t="s">
        <v>164</v>
      </c>
      <c r="C106" s="65"/>
      <c r="D106" s="130"/>
      <c r="E106" s="130"/>
      <c r="F106" s="143" t="s">
        <v>165</v>
      </c>
      <c r="G106" s="3"/>
      <c r="H106" s="145">
        <v>3537407.33</v>
      </c>
      <c r="I106" s="271"/>
      <c r="J106" s="250">
        <v>0.94193063960297019</v>
      </c>
      <c r="K106" s="271"/>
      <c r="L106" s="389">
        <v>3755486</v>
      </c>
      <c r="M106" s="143" t="s">
        <v>35</v>
      </c>
      <c r="N106" s="330"/>
      <c r="O106" s="330"/>
      <c r="P106" s="145">
        <v>477328.96000000008</v>
      </c>
      <c r="Q106" s="271"/>
      <c r="R106" s="250">
        <v>1.0453252509679569</v>
      </c>
      <c r="S106" s="271"/>
      <c r="T106" s="389">
        <v>456632</v>
      </c>
      <c r="U106" s="87">
        <v>0</v>
      </c>
      <c r="V106" s="330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</row>
    <row r="107" spans="2:40" s="252" customFormat="1" ht="12.75" customHeight="1" x14ac:dyDescent="0.25">
      <c r="B107" s="151"/>
      <c r="C107" s="152"/>
      <c r="D107" s="153"/>
      <c r="E107" s="153"/>
      <c r="F107" s="391"/>
      <c r="G107" s="392"/>
      <c r="H107" s="163">
        <v>3537407.33</v>
      </c>
      <c r="I107" s="393">
        <v>1</v>
      </c>
      <c r="J107" s="394"/>
      <c r="K107" s="393"/>
      <c r="L107" s="414"/>
      <c r="M107" s="396"/>
      <c r="N107" s="397"/>
      <c r="O107" s="397"/>
      <c r="P107" s="398">
        <v>477328.96000000008</v>
      </c>
      <c r="Q107" s="393"/>
      <c r="R107" s="394"/>
      <c r="S107" s="393"/>
      <c r="T107" s="414"/>
      <c r="U107" s="399"/>
      <c r="V107" s="397"/>
    </row>
    <row r="108" spans="2:40" s="64" customFormat="1" ht="15" x14ac:dyDescent="0.25">
      <c r="B108" s="51" t="s">
        <v>166</v>
      </c>
      <c r="C108" s="415"/>
      <c r="D108" s="416"/>
      <c r="E108" s="416"/>
      <c r="F108" s="417" t="s">
        <v>167</v>
      </c>
      <c r="G108" s="288"/>
      <c r="H108" s="418">
        <v>89822370.229999974</v>
      </c>
      <c r="I108" s="419">
        <v>299917.924</v>
      </c>
      <c r="J108" s="420"/>
      <c r="K108" s="421"/>
      <c r="L108" s="422">
        <v>98498831</v>
      </c>
      <c r="M108" s="423">
        <v>281328</v>
      </c>
      <c r="N108" s="294"/>
      <c r="O108" s="294"/>
      <c r="P108" s="418">
        <v>15790197.940000001</v>
      </c>
      <c r="Q108" s="424">
        <v>3771307</v>
      </c>
      <c r="R108" s="420"/>
      <c r="S108" s="421"/>
      <c r="T108" s="422">
        <v>15275735</v>
      </c>
      <c r="U108" s="425">
        <v>3269604</v>
      </c>
      <c r="V108" s="294"/>
      <c r="W108" s="63"/>
      <c r="X108" s="295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</row>
    <row r="109" spans="2:40" s="64" customFormat="1" ht="19.5" customHeight="1" x14ac:dyDescent="0.25">
      <c r="B109" s="51" t="s">
        <v>168</v>
      </c>
      <c r="C109" s="65"/>
      <c r="D109" s="130"/>
      <c r="E109" s="130"/>
      <c r="F109" s="426"/>
      <c r="G109" s="427"/>
      <c r="H109" s="428">
        <v>0.91191305844025672</v>
      </c>
      <c r="I109" s="429">
        <v>1.0660791815958597</v>
      </c>
      <c r="J109" s="430"/>
      <c r="K109" s="431"/>
      <c r="L109" s="432"/>
      <c r="M109" s="433"/>
      <c r="N109" s="434"/>
      <c r="O109" s="434"/>
      <c r="P109" s="428">
        <v>1.0336784410046391</v>
      </c>
      <c r="Q109" s="429">
        <v>1.1534445761627401</v>
      </c>
      <c r="R109" s="430"/>
      <c r="S109" s="431"/>
      <c r="T109" s="432"/>
      <c r="U109" s="433"/>
      <c r="V109" s="434"/>
      <c r="W109" s="63"/>
      <c r="X109" s="295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</row>
    <row r="110" spans="2:40" s="64" customFormat="1" x14ac:dyDescent="0.25">
      <c r="B110" s="51" t="s">
        <v>169</v>
      </c>
      <c r="C110" s="435"/>
      <c r="D110" s="63"/>
      <c r="E110" s="63"/>
      <c r="F110" s="143" t="s">
        <v>113</v>
      </c>
      <c r="G110" s="144"/>
      <c r="H110" s="436"/>
      <c r="I110" s="437">
        <v>34.23720593607306</v>
      </c>
      <c r="J110" s="438"/>
      <c r="K110" s="271"/>
      <c r="L110" s="439"/>
      <c r="M110" s="440">
        <v>32.115068493150687</v>
      </c>
      <c r="N110" s="305"/>
      <c r="O110" s="305"/>
      <c r="P110" s="436"/>
      <c r="Q110" s="437"/>
      <c r="R110" s="438"/>
      <c r="S110" s="271"/>
      <c r="T110" s="439"/>
      <c r="U110" s="87"/>
      <c r="V110" s="305"/>
      <c r="W110" s="63"/>
      <c r="X110" s="295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</row>
    <row r="111" spans="2:40" s="249" customFormat="1" ht="14.4" x14ac:dyDescent="0.25">
      <c r="B111" s="51" t="s">
        <v>170</v>
      </c>
      <c r="C111" s="441"/>
      <c r="D111" s="442"/>
      <c r="E111" s="442"/>
      <c r="F111" s="443" t="s">
        <v>171</v>
      </c>
      <c r="G111" s="444"/>
      <c r="H111" s="445"/>
      <c r="I111" s="446"/>
      <c r="J111" s="447"/>
      <c r="K111" s="448"/>
      <c r="L111" s="449"/>
      <c r="M111" s="450"/>
      <c r="N111" s="247"/>
      <c r="O111" s="247"/>
      <c r="P111" s="445"/>
      <c r="Q111" s="451"/>
      <c r="R111" s="447"/>
      <c r="S111" s="448"/>
      <c r="T111" s="449"/>
      <c r="U111" s="450"/>
      <c r="V111" s="247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</row>
    <row r="112" spans="2:40" s="249" customFormat="1" x14ac:dyDescent="0.25">
      <c r="B112" s="51" t="s">
        <v>172</v>
      </c>
      <c r="C112" s="65">
        <v>150</v>
      </c>
      <c r="D112" s="68" t="s">
        <v>173</v>
      </c>
      <c r="E112" s="130"/>
      <c r="F112" s="68"/>
      <c r="G112" s="3"/>
      <c r="H112" s="70">
        <v>1261278.3999999999</v>
      </c>
      <c r="I112" s="356"/>
      <c r="J112" s="186">
        <v>1.1855345947419376</v>
      </c>
      <c r="K112" s="356" t="s">
        <v>35</v>
      </c>
      <c r="L112" s="74">
        <v>1063890</v>
      </c>
      <c r="M112" s="357" t="s">
        <v>35</v>
      </c>
      <c r="N112" s="330"/>
      <c r="O112" s="330"/>
      <c r="P112" s="452"/>
      <c r="Q112" s="356"/>
      <c r="R112" s="186"/>
      <c r="S112" s="356"/>
      <c r="T112" s="74"/>
      <c r="U112" s="78"/>
      <c r="V112" s="330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</row>
    <row r="113" spans="2:40" s="249" customFormat="1" ht="15.6" hidden="1" x14ac:dyDescent="0.25">
      <c r="B113" s="51"/>
      <c r="C113" s="188">
        <v>248</v>
      </c>
      <c r="D113" s="453" t="s">
        <v>174</v>
      </c>
      <c r="E113" s="454"/>
      <c r="F113" s="453"/>
      <c r="G113" s="3"/>
      <c r="H113" s="70">
        <v>0</v>
      </c>
      <c r="I113" s="356"/>
      <c r="J113" s="202" t="s">
        <v>63</v>
      </c>
      <c r="K113" s="356" t="s">
        <v>35</v>
      </c>
      <c r="L113" s="74">
        <v>0</v>
      </c>
      <c r="M113" s="357">
        <v>0</v>
      </c>
      <c r="N113" s="330"/>
      <c r="O113" s="330"/>
      <c r="P113" s="452"/>
      <c r="Q113" s="356"/>
      <c r="R113" s="186"/>
      <c r="S113" s="356"/>
      <c r="T113" s="74"/>
      <c r="U113" s="78"/>
      <c r="V113" s="330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</row>
    <row r="114" spans="2:40" s="249" customFormat="1" x14ac:dyDescent="0.25">
      <c r="B114" s="51" t="s">
        <v>175</v>
      </c>
      <c r="C114" s="65">
        <v>195</v>
      </c>
      <c r="D114" s="68" t="s">
        <v>176</v>
      </c>
      <c r="E114" s="130"/>
      <c r="F114" s="68"/>
      <c r="G114" s="3"/>
      <c r="H114" s="70">
        <v>199.26</v>
      </c>
      <c r="I114" s="356"/>
      <c r="J114" s="202"/>
      <c r="K114" s="356"/>
      <c r="L114" s="74">
        <v>0</v>
      </c>
      <c r="M114" s="357"/>
      <c r="N114" s="330"/>
      <c r="O114" s="330"/>
      <c r="P114" s="452"/>
      <c r="Q114" s="356"/>
      <c r="R114" s="186"/>
      <c r="S114" s="356"/>
      <c r="T114" s="74"/>
      <c r="U114" s="78"/>
      <c r="V114" s="330"/>
      <c r="W114" s="248"/>
      <c r="X114" s="248"/>
      <c r="Y114" s="248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</row>
    <row r="115" spans="2:40" s="249" customFormat="1" ht="14.25" hidden="1" customHeight="1" x14ac:dyDescent="0.25">
      <c r="B115" s="51"/>
      <c r="C115" s="188">
        <v>271</v>
      </c>
      <c r="D115" s="68" t="s">
        <v>177</v>
      </c>
      <c r="E115" s="454"/>
      <c r="F115" s="453"/>
      <c r="G115" s="3"/>
      <c r="H115" s="139">
        <v>0</v>
      </c>
      <c r="I115" s="356"/>
      <c r="J115" s="186" t="s">
        <v>63</v>
      </c>
      <c r="K115" s="356" t="s">
        <v>35</v>
      </c>
      <c r="L115" s="74">
        <v>0</v>
      </c>
      <c r="M115" s="357" t="s">
        <v>35</v>
      </c>
      <c r="N115" s="330"/>
      <c r="O115" s="330"/>
      <c r="P115" s="452"/>
      <c r="Q115" s="356"/>
      <c r="R115" s="186"/>
      <c r="S115" s="356"/>
      <c r="T115" s="74"/>
      <c r="U115" s="78"/>
      <c r="V115" s="330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</row>
    <row r="116" spans="2:40" s="249" customFormat="1" ht="16.5" hidden="1" customHeight="1" x14ac:dyDescent="0.25">
      <c r="B116" s="51"/>
      <c r="C116" s="188" t="s">
        <v>178</v>
      </c>
      <c r="D116" s="68" t="s">
        <v>179</v>
      </c>
      <c r="E116" s="454"/>
      <c r="F116" s="453"/>
      <c r="G116" s="3"/>
      <c r="H116" s="139">
        <v>0</v>
      </c>
      <c r="I116" s="356"/>
      <c r="J116" s="186" t="s">
        <v>63</v>
      </c>
      <c r="K116" s="356" t="s">
        <v>35</v>
      </c>
      <c r="L116" s="74">
        <v>0</v>
      </c>
      <c r="M116" s="357" t="s">
        <v>35</v>
      </c>
      <c r="N116" s="330"/>
      <c r="O116" s="330"/>
      <c r="P116" s="452"/>
      <c r="Q116" s="356"/>
      <c r="R116" s="186"/>
      <c r="S116" s="356"/>
      <c r="T116" s="74"/>
      <c r="U116" s="78"/>
      <c r="V116" s="330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</row>
    <row r="117" spans="2:40" s="249" customFormat="1" x14ac:dyDescent="0.25">
      <c r="B117" s="51" t="s">
        <v>180</v>
      </c>
      <c r="C117" s="65"/>
      <c r="D117" s="68" t="s">
        <v>181</v>
      </c>
      <c r="E117" s="130"/>
      <c r="F117" s="68"/>
      <c r="G117" s="3"/>
      <c r="H117" s="139">
        <v>2747.69</v>
      </c>
      <c r="I117" s="356"/>
      <c r="J117" s="186" t="s">
        <v>63</v>
      </c>
      <c r="K117" s="356"/>
      <c r="L117" s="74">
        <v>0</v>
      </c>
      <c r="M117" s="357"/>
      <c r="N117" s="330"/>
      <c r="O117" s="330"/>
      <c r="P117" s="139"/>
      <c r="Q117" s="356"/>
      <c r="R117" s="186"/>
      <c r="S117" s="356"/>
      <c r="T117" s="74"/>
      <c r="U117" s="78"/>
      <c r="V117" s="330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</row>
    <row r="118" spans="2:40" s="249" customFormat="1" x14ac:dyDescent="0.25">
      <c r="B118" s="51"/>
      <c r="C118" s="65"/>
      <c r="D118" s="63"/>
      <c r="E118" s="130"/>
      <c r="F118" s="68"/>
      <c r="G118" s="3"/>
      <c r="H118" s="139"/>
      <c r="I118" s="356"/>
      <c r="J118" s="186"/>
      <c r="K118" s="356"/>
      <c r="L118" s="74"/>
      <c r="M118" s="357"/>
      <c r="N118" s="330"/>
      <c r="O118" s="330"/>
      <c r="P118" s="139"/>
      <c r="Q118" s="356"/>
      <c r="R118" s="186"/>
      <c r="S118" s="356"/>
      <c r="T118" s="74"/>
      <c r="U118" s="78"/>
      <c r="V118" s="330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</row>
    <row r="119" spans="2:40" s="64" customFormat="1" x14ac:dyDescent="0.25">
      <c r="B119" s="51" t="s">
        <v>182</v>
      </c>
      <c r="C119" s="65"/>
      <c r="D119" s="130"/>
      <c r="E119" s="130"/>
      <c r="F119" s="143" t="s">
        <v>183</v>
      </c>
      <c r="G119" s="144"/>
      <c r="H119" s="145">
        <v>1264225.3499999999</v>
      </c>
      <c r="I119" s="146">
        <v>0</v>
      </c>
      <c r="J119" s="250">
        <v>1.1883045709612834</v>
      </c>
      <c r="K119" s="84">
        <v>0</v>
      </c>
      <c r="L119" s="85">
        <v>1063890</v>
      </c>
      <c r="M119" s="147"/>
      <c r="N119" s="148"/>
      <c r="O119" s="148"/>
      <c r="P119" s="145"/>
      <c r="Q119" s="146"/>
      <c r="R119" s="250"/>
      <c r="S119" s="84"/>
      <c r="T119" s="85"/>
      <c r="U119" s="87"/>
      <c r="V119" s="148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</row>
    <row r="120" spans="2:40" s="167" customFormat="1" x14ac:dyDescent="0.25">
      <c r="B120" s="151"/>
      <c r="C120" s="455"/>
      <c r="D120" s="456"/>
      <c r="E120" s="456"/>
      <c r="F120" s="457"/>
      <c r="G120" s="458"/>
      <c r="H120" s="163">
        <v>1264225.3499999999</v>
      </c>
      <c r="I120" s="459"/>
      <c r="J120" s="460"/>
      <c r="K120" s="461"/>
      <c r="L120" s="462"/>
      <c r="M120" s="463"/>
      <c r="N120" s="464"/>
      <c r="O120" s="464"/>
      <c r="P120" s="465"/>
      <c r="Q120" s="459"/>
      <c r="R120" s="460"/>
      <c r="S120" s="461"/>
      <c r="T120" s="462"/>
      <c r="U120" s="463"/>
      <c r="V120" s="464"/>
    </row>
    <row r="121" spans="2:40" s="64" customFormat="1" ht="18" customHeight="1" x14ac:dyDescent="0.25">
      <c r="B121" s="51" t="s">
        <v>184</v>
      </c>
      <c r="C121" s="415"/>
      <c r="D121" s="416"/>
      <c r="E121" s="416"/>
      <c r="F121" s="417" t="s">
        <v>112</v>
      </c>
      <c r="G121" s="288"/>
      <c r="H121" s="418">
        <v>91086595.579999968</v>
      </c>
      <c r="I121" s="419">
        <v>299917.924</v>
      </c>
      <c r="J121" s="420"/>
      <c r="K121" s="421"/>
      <c r="L121" s="466">
        <v>99562721</v>
      </c>
      <c r="M121" s="423">
        <v>281328</v>
      </c>
      <c r="N121" s="294"/>
      <c r="O121" s="294"/>
      <c r="P121" s="418">
        <v>15790197.940000001</v>
      </c>
      <c r="Q121" s="424">
        <v>3771307</v>
      </c>
      <c r="R121" s="420"/>
      <c r="S121" s="421"/>
      <c r="T121" s="422">
        <v>15275735</v>
      </c>
      <c r="U121" s="425">
        <v>3269604</v>
      </c>
      <c r="V121" s="294"/>
      <c r="W121" s="63"/>
      <c r="X121" s="295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</row>
    <row r="122" spans="2:40" s="64" customFormat="1" x14ac:dyDescent="0.25">
      <c r="B122" s="51" t="s">
        <v>185</v>
      </c>
      <c r="C122" s="435"/>
      <c r="D122" s="63"/>
      <c r="E122" s="63"/>
      <c r="F122" s="143" t="s">
        <v>113</v>
      </c>
      <c r="G122" s="144"/>
      <c r="H122" s="467"/>
      <c r="I122" s="437">
        <v>34.23720593607306</v>
      </c>
      <c r="J122" s="438"/>
      <c r="K122" s="271"/>
      <c r="L122" s="439"/>
      <c r="M122" s="468">
        <v>32.115068493150687</v>
      </c>
      <c r="N122" s="305"/>
      <c r="O122" s="305"/>
      <c r="P122" s="469"/>
      <c r="Q122" s="437"/>
      <c r="R122" s="438"/>
      <c r="S122" s="271"/>
      <c r="T122" s="439"/>
      <c r="U122" s="468"/>
      <c r="V122" s="305"/>
      <c r="W122" s="63"/>
      <c r="X122" s="295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</row>
    <row r="123" spans="2:40" s="306" customFormat="1" ht="15" customHeight="1" x14ac:dyDescent="0.25">
      <c r="B123" s="51" t="s">
        <v>186</v>
      </c>
      <c r="C123" s="470"/>
      <c r="D123" s="471"/>
      <c r="E123" s="471"/>
      <c r="F123" s="472"/>
      <c r="G123" s="310"/>
      <c r="H123" s="473">
        <v>0.91486647477221894</v>
      </c>
      <c r="I123" s="474">
        <v>1.0660791815958597</v>
      </c>
      <c r="J123" s="475"/>
      <c r="K123" s="476"/>
      <c r="L123" s="477"/>
      <c r="M123" s="478"/>
      <c r="N123" s="317"/>
      <c r="O123" s="317"/>
      <c r="P123" s="473">
        <v>1.0336784410046391</v>
      </c>
      <c r="Q123" s="474">
        <v>1.1534445761627401</v>
      </c>
      <c r="R123" s="475"/>
      <c r="S123" s="476"/>
      <c r="T123" s="477"/>
      <c r="U123" s="478"/>
      <c r="V123" s="317"/>
      <c r="W123" s="318"/>
      <c r="X123" s="319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</row>
    <row r="124" spans="2:40" s="64" customFormat="1" x14ac:dyDescent="0.25">
      <c r="B124" s="51"/>
      <c r="C124" s="479"/>
      <c r="D124" s="3"/>
      <c r="E124" s="3"/>
      <c r="F124" s="480"/>
      <c r="G124" s="117"/>
      <c r="H124" s="435"/>
      <c r="I124" s="63"/>
      <c r="J124" s="481"/>
      <c r="K124" s="63"/>
      <c r="L124" s="481"/>
      <c r="M124" s="68"/>
      <c r="N124" s="3"/>
      <c r="O124" s="3"/>
      <c r="P124" s="435"/>
      <c r="Q124" s="63"/>
      <c r="R124" s="481"/>
      <c r="S124" s="63"/>
      <c r="T124" s="481"/>
      <c r="U124" s="68"/>
      <c r="V124" s="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</row>
    <row r="125" spans="2:40" s="249" customFormat="1" ht="14.4" x14ac:dyDescent="0.25">
      <c r="B125" s="51" t="s">
        <v>187</v>
      </c>
      <c r="C125" s="65"/>
      <c r="D125" s="68" t="s">
        <v>188</v>
      </c>
      <c r="E125" s="130"/>
      <c r="F125" s="68"/>
      <c r="G125" s="3"/>
      <c r="H125" s="139"/>
      <c r="I125" s="356"/>
      <c r="J125" s="186"/>
      <c r="K125" s="356"/>
      <c r="L125" s="74"/>
      <c r="M125" s="357"/>
      <c r="N125" s="330"/>
      <c r="O125" s="330"/>
      <c r="P125" s="139">
        <v>0</v>
      </c>
      <c r="Q125" s="356" t="s">
        <v>35</v>
      </c>
      <c r="R125" s="186">
        <v>0</v>
      </c>
      <c r="S125" s="356" t="s">
        <v>35</v>
      </c>
      <c r="T125" s="74">
        <v>400000</v>
      </c>
      <c r="U125" s="357" t="s">
        <v>35</v>
      </c>
      <c r="V125" s="330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</row>
    <row r="126" spans="2:40" s="249" customFormat="1" x14ac:dyDescent="0.25">
      <c r="B126" s="51"/>
      <c r="C126" s="65"/>
      <c r="D126" s="130"/>
      <c r="E126" s="130"/>
      <c r="F126" s="68"/>
      <c r="G126" s="3"/>
      <c r="H126" s="139"/>
      <c r="I126" s="356"/>
      <c r="J126" s="186"/>
      <c r="K126" s="356"/>
      <c r="L126" s="74"/>
      <c r="M126" s="357"/>
      <c r="N126" s="330"/>
      <c r="O126" s="330"/>
      <c r="P126" s="139"/>
      <c r="Q126" s="356"/>
      <c r="R126" s="186"/>
      <c r="S126" s="356"/>
      <c r="T126" s="74"/>
      <c r="U126" s="357"/>
      <c r="V126" s="330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</row>
    <row r="127" spans="2:40" s="64" customFormat="1" ht="13.8" thickBot="1" x14ac:dyDescent="0.3">
      <c r="B127" s="51"/>
      <c r="C127" s="482"/>
      <c r="D127" s="276"/>
      <c r="E127" s="276"/>
      <c r="F127" s="483"/>
      <c r="G127" s="136"/>
      <c r="H127" s="484"/>
      <c r="I127" s="485"/>
      <c r="J127" s="486"/>
      <c r="K127" s="281"/>
      <c r="L127" s="487"/>
      <c r="M127" s="488"/>
      <c r="N127" s="340"/>
      <c r="O127" s="340"/>
      <c r="P127" s="484"/>
      <c r="Q127" s="485"/>
      <c r="R127" s="486"/>
      <c r="S127" s="281"/>
      <c r="T127" s="487"/>
      <c r="U127" s="488"/>
      <c r="V127" s="340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</row>
    <row r="128" spans="2:40" s="64" customFormat="1" x14ac:dyDescent="0.25">
      <c r="B128" s="130"/>
      <c r="C128" s="67"/>
      <c r="D128" s="67"/>
      <c r="E128" s="67"/>
      <c r="F128" s="130"/>
      <c r="G128" s="117"/>
      <c r="H128" s="63"/>
      <c r="I128" s="489"/>
      <c r="J128" s="63"/>
      <c r="K128" s="63"/>
      <c r="L128" s="63"/>
      <c r="M128" s="63"/>
      <c r="N128" s="3"/>
      <c r="O128" s="3"/>
      <c r="P128" s="63"/>
      <c r="Q128" s="63"/>
      <c r="R128" s="63"/>
      <c r="S128" s="63"/>
      <c r="T128" s="63"/>
      <c r="U128" s="63"/>
      <c r="V128" s="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</row>
    <row r="130" spans="2:40" ht="15" customHeight="1" x14ac:dyDescent="0.25">
      <c r="B130" s="130"/>
      <c r="C130" s="507" t="s">
        <v>189</v>
      </c>
      <c r="D130" s="508"/>
      <c r="E130" s="508"/>
      <c r="F130" s="509"/>
      <c r="G130" s="490"/>
    </row>
    <row r="131" spans="2:40" x14ac:dyDescent="0.25">
      <c r="B131" s="130"/>
      <c r="C131" s="491">
        <v>1</v>
      </c>
      <c r="D131" s="491"/>
      <c r="E131" s="491"/>
      <c r="F131" s="2" t="s">
        <v>190</v>
      </c>
      <c r="H131" s="492"/>
      <c r="I131" s="492"/>
      <c r="P131" s="492"/>
      <c r="Q131" s="492"/>
    </row>
    <row r="132" spans="2:40" x14ac:dyDescent="0.25">
      <c r="B132" s="6"/>
      <c r="C132" s="491">
        <v>2</v>
      </c>
      <c r="D132" s="491"/>
      <c r="E132" s="491"/>
      <c r="F132" s="493" t="s">
        <v>191</v>
      </c>
      <c r="G132" s="13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2:40" x14ac:dyDescent="0.25">
      <c r="B133" s="6"/>
      <c r="C133" s="491">
        <v>3</v>
      </c>
      <c r="D133" s="491"/>
      <c r="E133" s="491"/>
      <c r="F133" s="493" t="s">
        <v>192</v>
      </c>
      <c r="G133" s="13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2:40" x14ac:dyDescent="0.25">
      <c r="B134" s="6"/>
      <c r="C134" s="491"/>
      <c r="D134" s="491"/>
      <c r="E134" s="491"/>
      <c r="F134" s="493"/>
      <c r="G134" s="136"/>
      <c r="I134" s="494"/>
      <c r="J134" s="495"/>
      <c r="K134" s="496" t="s">
        <v>193</v>
      </c>
      <c r="Q134" s="494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2:40" x14ac:dyDescent="0.25">
      <c r="B135" s="6"/>
      <c r="C135" s="491"/>
      <c r="D135" s="497"/>
      <c r="E135" s="497"/>
      <c r="F135" s="493"/>
      <c r="G135" s="136"/>
      <c r="J135" s="498"/>
      <c r="K135" s="496" t="s">
        <v>194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2:40" x14ac:dyDescent="0.25">
      <c r="B136" s="6"/>
      <c r="G136" s="13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8" spans="2:40" x14ac:dyDescent="0.25">
      <c r="B138" s="6"/>
      <c r="H138" s="499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2:40" x14ac:dyDescent="0.25">
      <c r="B139" s="6"/>
      <c r="H139" s="5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4" spans="2:40" ht="13.5" customHeight="1" x14ac:dyDescent="0.25">
      <c r="B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2:40" x14ac:dyDescent="0.25">
      <c r="B145" s="6"/>
      <c r="C145" s="67"/>
      <c r="D145" s="67"/>
      <c r="E145" s="67"/>
      <c r="F145" s="1"/>
      <c r="G145" s="117"/>
      <c r="H145" s="500"/>
      <c r="I145" s="501"/>
      <c r="K145" s="502"/>
      <c r="P145" s="500"/>
      <c r="Q145" s="501"/>
      <c r="S145" s="502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2:40" x14ac:dyDescent="0.25">
      <c r="B146" s="6"/>
      <c r="C146" s="1"/>
      <c r="D146" s="1"/>
      <c r="E146" s="1"/>
      <c r="F146" s="1"/>
      <c r="G146" s="117"/>
      <c r="H146" s="5"/>
      <c r="I146" s="501"/>
      <c r="P146" s="5"/>
      <c r="Q146" s="501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2:40" ht="14.25" customHeight="1" x14ac:dyDescent="0.25">
      <c r="B147" s="6"/>
      <c r="C147" s="130"/>
      <c r="D147" s="130"/>
      <c r="E147" s="130"/>
      <c r="F147" s="1"/>
      <c r="G147" s="117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</sheetData>
  <mergeCells count="14">
    <mergeCell ref="H12:M12"/>
    <mergeCell ref="P12:U12"/>
    <mergeCell ref="B70:B75"/>
    <mergeCell ref="C130:F130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4">
    <cfRule type="cellIs" dxfId="24" priority="25" operator="notBetween">
      <formula>$H$35+3</formula>
      <formula>$H$35-3</formula>
    </cfRule>
  </conditionalFormatting>
  <conditionalFormatting sqref="H52">
    <cfRule type="cellIs" dxfId="23" priority="24" operator="notBetween">
      <formula>$H$53+3</formula>
      <formula>$H$53-3</formula>
    </cfRule>
  </conditionalFormatting>
  <conditionalFormatting sqref="H58">
    <cfRule type="cellIs" dxfId="22" priority="23" operator="notBetween">
      <formula>$H$59+3</formula>
      <formula>$H$59-3</formula>
    </cfRule>
  </conditionalFormatting>
  <conditionalFormatting sqref="H65">
    <cfRule type="cellIs" dxfId="21" priority="22" operator="notBetween">
      <formula>$H$66+3</formula>
      <formula>$H$66-3</formula>
    </cfRule>
  </conditionalFormatting>
  <conditionalFormatting sqref="H97">
    <cfRule type="cellIs" dxfId="20" priority="21" operator="notBetween">
      <formula>$H$98+3</formula>
      <formula>$H$98-3</formula>
    </cfRule>
  </conditionalFormatting>
  <conditionalFormatting sqref="H106">
    <cfRule type="cellIs" dxfId="19" priority="20" operator="notBetween">
      <formula>$H$107+3</formula>
      <formula>$H$107-3</formula>
    </cfRule>
  </conditionalFormatting>
  <conditionalFormatting sqref="H119">
    <cfRule type="cellIs" dxfId="18" priority="19" operator="notBetween">
      <formula>$H$120+3</formula>
      <formula>$H$120-3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58">
    <cfRule type="cellIs" dxfId="16" priority="17" operator="notBetween">
      <formula>$I$59+3</formula>
      <formula>$I$59-3</formula>
    </cfRule>
  </conditionalFormatting>
  <conditionalFormatting sqref="I65">
    <cfRule type="cellIs" dxfId="15" priority="16" operator="notBetween">
      <formula>$I$66+3</formula>
      <formula>$I$66-3</formula>
    </cfRule>
  </conditionalFormatting>
  <conditionalFormatting sqref="P34">
    <cfRule type="cellIs" dxfId="14" priority="15" operator="notBetween">
      <formula>$P$35+3</formula>
      <formula>$P$35-3</formula>
    </cfRule>
  </conditionalFormatting>
  <conditionalFormatting sqref="P52">
    <cfRule type="cellIs" dxfId="13" priority="14" operator="notBetween">
      <formula>$P$53+3</formula>
      <formula>$P$53-3</formula>
    </cfRule>
  </conditionalFormatting>
  <conditionalFormatting sqref="P58">
    <cfRule type="cellIs" dxfId="12" priority="13" operator="notBetween">
      <formula>$P$59+3</formula>
      <formula>$P$59-3</formula>
    </cfRule>
  </conditionalFormatting>
  <conditionalFormatting sqref="P65">
    <cfRule type="cellIs" dxfId="11" priority="12" operator="notBetween">
      <formula>$P$66+3</formula>
      <formula>$P$66-3</formula>
    </cfRule>
  </conditionalFormatting>
  <conditionalFormatting sqref="P97">
    <cfRule type="cellIs" dxfId="10" priority="11" operator="notBetween">
      <formula>$P$98+3</formula>
      <formula>$P$98-3</formula>
    </cfRule>
  </conditionalFormatting>
  <conditionalFormatting sqref="P106">
    <cfRule type="cellIs" dxfId="9" priority="10" operator="notBetween">
      <formula>$P$107+3</formula>
      <formula>$P$107-3</formula>
    </cfRule>
  </conditionalFormatting>
  <conditionalFormatting sqref="Q34">
    <cfRule type="cellIs" dxfId="8" priority="9" operator="notBetween">
      <formula>$Q$35+3</formula>
      <formula>$Q$35-3</formula>
    </cfRule>
  </conditionalFormatting>
  <conditionalFormatting sqref="Q52">
    <cfRule type="cellIs" dxfId="7" priority="8" operator="notBetween">
      <formula>$Q$53+3</formula>
      <formula>$Q$53-3</formula>
    </cfRule>
  </conditionalFormatting>
  <conditionalFormatting sqref="I52">
    <cfRule type="cellIs" dxfId="6" priority="1" operator="notBetween">
      <formula>$I53+3</formula>
      <formula>$I$53-3</formula>
    </cfRule>
  </conditionalFormatting>
  <pageMargins left="0.7" right="0.7" top="0.75" bottom="0.75" header="0.3" footer="0.3"/>
  <pageSetup paperSize="17" scale="60" orientation="landscape" r:id="rId1"/>
  <rowBreaks count="1" manualBreakCount="1">
    <brk id="77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0FB4E357-4D32-4F93-B6DE-38F171420B78}">
            <xm:f>'C:\2-Budget &amp; Administration\Tracking\2018 Program Tracking\TRACKING\[2018 Energy Efficiency Program Tracking - MASTER.xlsx]Gas Cost '!#REF!+3</xm:f>
            <xm:f>'C:\2-Budget &amp; Administration\Tracking\2018 Program Tracking\TRACKING\[2018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P121</xm:sqref>
        </x14:conditionalFormatting>
        <x14:conditionalFormatting xmlns:xm="http://schemas.microsoft.com/office/excel/2006/main">
          <x14:cfRule type="cellIs" priority="6" operator="notBetween" id="{0D0C0169-327C-4D39-87F8-142A281B51BF}">
            <xm:f>'C:\2-Budget &amp; Administration\Tracking\2018 Program Tracking\TRACKING\[2018 Energy Efficiency Program Tracking - MASTER.xlsx]Therms Data Entry'!#REF!+3</xm:f>
            <xm:f>'C:\2-Budget &amp; Administration\Tracking\2018 Program Tracking\TRACKING\[2018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Q121</xm:sqref>
        </x14:conditionalFormatting>
        <x14:conditionalFormatting xmlns:xm="http://schemas.microsoft.com/office/excel/2006/main">
          <x14:cfRule type="cellIs" priority="5" operator="notBetween" id="{B1D35440-0D9E-4621-8018-6016DD13F3EA}">
            <xm:f>'C:\2-Budget &amp; Administration\Tracking\2018 Program Tracking\TRACKING\[2018 Energy Efficiency Program Tracking - MASTER.xlsx]Elec Cost '!#REF!+3</xm:f>
            <xm:f>'C:\2-Budget &amp; Administration\Tracking\2018 Program Tracking\TRACKING\[2018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H121</xm:sqref>
        </x14:conditionalFormatting>
        <x14:conditionalFormatting xmlns:xm="http://schemas.microsoft.com/office/excel/2006/main">
          <x14:cfRule type="cellIs" priority="4" operator="notBetween" id="{2BDD0302-6DE2-4F64-AB1D-7C807D984C17}">
            <xm:f>(('C:\2-Budget &amp; Administration\Tracking\2018 Program Tracking\TRACKING\[2018 Energy Efficiency Program Tracking - MASTER.xlsx]kWh Data Entry'!#REF!)/1000)+3</xm:f>
            <xm:f>(('C:\2-Budget &amp; Administration\Tracking\2018 Program Tracking\TRACKING\[2018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I121</xm:sqref>
        </x14:conditionalFormatting>
        <x14:conditionalFormatting xmlns:xm="http://schemas.microsoft.com/office/excel/2006/main">
          <x14:cfRule type="cellIs" priority="3" operator="notBetween" id="{E65EEE8D-D5DF-410F-BFAC-1F84704C1109}">
            <xm:f>'C:\2-Budget &amp; Administration\Tracking\2018 Program Tracking\TRACKING\[2018 Energy Efficiency Program Tracking - MASTER.xlsx]Gas Cost '!#REF!+3</xm:f>
            <xm:f>'C:\2-Budget &amp; Administration\Tracking\2018 Program Tracking\TRACKING\[2018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P70</xm:sqref>
        </x14:conditionalFormatting>
        <x14:conditionalFormatting xmlns:xm="http://schemas.microsoft.com/office/excel/2006/main">
          <x14:cfRule type="cellIs" priority="2" operator="notBetween" id="{86D796FC-EFBB-4BA8-AB73-E8572E277577}">
            <xm:f>'C:\2-Budget &amp; Administration\Tracking\2018 Program Tracking\TRACKING\[2018 Energy Efficiency Program Tracking - MASTER.xlsx]Elec Cost '!#REF!+3</xm:f>
            <xm:f>'C:\2-Budget &amp; Administration\Tracking\2018 Program Tracking\TRACKING\[2018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B1BA8C9C5C5540BD7B93A1D6758338" ma:contentTypeVersion="104" ma:contentTypeDescription="" ma:contentTypeScope="" ma:versionID="0726c319a30ba202483da3ae796884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14F9B8-67CF-4B57-BB6D-50600B135A03}"/>
</file>

<file path=customXml/itemProps2.xml><?xml version="1.0" encoding="utf-8"?>
<ds:datastoreItem xmlns:ds="http://schemas.openxmlformats.org/officeDocument/2006/customXml" ds:itemID="{EA34BCD4-FF4C-477D-A7D5-45FD0C590201}"/>
</file>

<file path=customXml/itemProps3.xml><?xml version="1.0" encoding="utf-8"?>
<ds:datastoreItem xmlns:ds="http://schemas.openxmlformats.org/officeDocument/2006/customXml" ds:itemID="{C8C6A57E-2F2A-41AE-BE78-E33577CEE9A8}"/>
</file>

<file path=customXml/itemProps4.xml><?xml version="1.0" encoding="utf-8"?>
<ds:datastoreItem xmlns:ds="http://schemas.openxmlformats.org/officeDocument/2006/customXml" ds:itemID="{B3D535B2-923E-4944-8FA5-1C6D5F3CA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2019-03-22T15:30:41Z</cp:lastPrinted>
  <dcterms:created xsi:type="dcterms:W3CDTF">2019-03-01T21:20:17Z</dcterms:created>
  <dcterms:modified xsi:type="dcterms:W3CDTF">2019-03-22T15:30:48Z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0x0101006E56B4D1795A2E4DB2F0B01679ED314A001AB1BA8C9C5C5540BD7B93A1D6758338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