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225" windowHeight="6030" activeTab="0"/>
  </bookViews>
  <sheets>
    <sheet name="Sheet1" sheetId="1" r:id="rId1"/>
  </sheets>
  <definedNames>
    <definedName name="_xlnm.Print_Area" localSheetId="0">'Sheet1'!$A$4:$J$10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<sst xmlns="http://schemas.openxmlformats.org/spreadsheetml/2006/main" count="1056" uniqueCount="171">
  <si>
    <t>State</t>
  </si>
  <si>
    <t>SAC</t>
  </si>
  <si>
    <t>Carrier</t>
  </si>
  <si>
    <t>CLLI</t>
  </si>
  <si>
    <t>Zone</t>
  </si>
  <si>
    <t>WA</t>
  </si>
  <si>
    <t>A</t>
  </si>
  <si>
    <t>B</t>
  </si>
  <si>
    <t>522404</t>
  </si>
  <si>
    <t>ASOTIN</t>
  </si>
  <si>
    <t>ANATWAXX</t>
  </si>
  <si>
    <t>ASOTWAXA</t>
  </si>
  <si>
    <t>Century Tel of Wa</t>
  </si>
  <si>
    <t>ALMRWAXXA</t>
  </si>
  <si>
    <t>ARLTWAXX</t>
  </si>
  <si>
    <t>ASFDWAXA</t>
  </si>
  <si>
    <t>ASLKWAXA</t>
  </si>
  <si>
    <t>BLKIWAXX</t>
  </si>
  <si>
    <t>BSCTWAXX</t>
  </si>
  <si>
    <t>CETNWAXX</t>
  </si>
  <si>
    <t>CHNYWAXC</t>
  </si>
  <si>
    <t>CHWLWAXX</t>
  </si>
  <si>
    <t>CLBYWAXX</t>
  </si>
  <si>
    <t>CLCYWAXA</t>
  </si>
  <si>
    <t>CLWRWAXA</t>
  </si>
  <si>
    <t>CNNLWAXA</t>
  </si>
  <si>
    <t>CRNTWAXX</t>
  </si>
  <si>
    <t>CRTSWAXA</t>
  </si>
  <si>
    <t>CTHLWAXA</t>
  </si>
  <si>
    <t>DVPTWAXX</t>
  </si>
  <si>
    <t>EDWLWAXA</t>
  </si>
  <si>
    <t>ELMAWAXA</t>
  </si>
  <si>
    <t>ELTPWAXX</t>
  </si>
  <si>
    <t>ESNDWAXA</t>
  </si>
  <si>
    <t>EURKWAXA</t>
  </si>
  <si>
    <t>FLCYWAXX</t>
  </si>
  <si>
    <t>FRHRWAXA</t>
  </si>
  <si>
    <t>FRKSWAXA</t>
  </si>
  <si>
    <t>GGHRWAXA</t>
  </si>
  <si>
    <t>HMPLWAXA</t>
  </si>
  <si>
    <t>HRTNWAXA</t>
  </si>
  <si>
    <t>ICHLWAXA</t>
  </si>
  <si>
    <t>KGTNWAXA</t>
  </si>
  <si>
    <t>KHLTWAXA</t>
  </si>
  <si>
    <t>KTFLWAXA</t>
  </si>
  <si>
    <t>LINDWAXA</t>
  </si>
  <si>
    <t>LKBYWAXA</t>
  </si>
  <si>
    <t>LKQNWAXA</t>
  </si>
  <si>
    <t>LNBHWAXA</t>
  </si>
  <si>
    <t>LOPZWAXX</t>
  </si>
  <si>
    <t>MCCLWAXA</t>
  </si>
  <si>
    <t>MDLKWAXX</t>
  </si>
  <si>
    <t>MESAWAXX</t>
  </si>
  <si>
    <t>MNTSWAXA</t>
  </si>
  <si>
    <t>MRTNWAXX</t>
  </si>
  <si>
    <t>MTCOWAXX</t>
  </si>
  <si>
    <t>NBNDWAXA</t>
  </si>
  <si>
    <t>NHBYWAXX</t>
  </si>
  <si>
    <t>NSPLWAXA</t>
  </si>
  <si>
    <t>OCPKWAXX</t>
  </si>
  <si>
    <t>OCSTWAXA</t>
  </si>
  <si>
    <t>ODSSWAXA</t>
  </si>
  <si>
    <t>ORNGWAXA</t>
  </si>
  <si>
    <t>PCBHWAXA</t>
  </si>
  <si>
    <t>PCKWWAXX</t>
  </si>
  <si>
    <t>PEELWAXA</t>
  </si>
  <si>
    <t>PGISWAXX</t>
  </si>
  <si>
    <t>RANDWAXX</t>
  </si>
  <si>
    <t>RRDNWAXX</t>
  </si>
  <si>
    <t>RTVLWAXA</t>
  </si>
  <si>
    <t>RYCYWAXA</t>
  </si>
  <si>
    <t>RYMNWAXA</t>
  </si>
  <si>
    <t>SBNDWAXA</t>
  </si>
  <si>
    <t>SNPSWAXA</t>
  </si>
  <si>
    <t>SPMGWAXA</t>
  </si>
  <si>
    <t>SPRGWAXA</t>
  </si>
  <si>
    <t>SPRRWAXX</t>
  </si>
  <si>
    <t>STRBWAXA</t>
  </si>
  <si>
    <t>TWISWAXA</t>
  </si>
  <si>
    <t>VADRWAXA</t>
  </si>
  <si>
    <t>VLLYWAXX</t>
  </si>
  <si>
    <t>VSHNWAXA</t>
  </si>
  <si>
    <t>VSHNWAXB</t>
  </si>
  <si>
    <t>WLBRWAXA</t>
  </si>
  <si>
    <t>WNTHWAXA</t>
  </si>
  <si>
    <t>WSCKWAXA</t>
  </si>
  <si>
    <t>WSHTWAXA</t>
  </si>
  <si>
    <t>YCLTWAXA</t>
  </si>
  <si>
    <t>Century Tel of Cowiche</t>
  </si>
  <si>
    <t>CWCHWAXX</t>
  </si>
  <si>
    <t>RMRKWAXA</t>
  </si>
  <si>
    <t>TITNWAXX</t>
  </si>
  <si>
    <t>WHPAWAXA</t>
  </si>
  <si>
    <t>Ellensburg</t>
  </si>
  <si>
    <t>ELBGWAXA</t>
  </si>
  <si>
    <t>KTTSWAXX</t>
  </si>
  <si>
    <t>LDDLWAXA</t>
  </si>
  <si>
    <t>SELHWAXX</t>
  </si>
  <si>
    <t>THRPWAXA</t>
  </si>
  <si>
    <t>VNTGWAXX</t>
  </si>
  <si>
    <t>522418</t>
  </si>
  <si>
    <t>PEND OREILLE</t>
  </si>
  <si>
    <t>CUSKWAXC</t>
  </si>
  <si>
    <t>IONEWAXC</t>
  </si>
  <si>
    <t>MTFLWAXC</t>
  </si>
  <si>
    <t>522419</t>
  </si>
  <si>
    <t>HOOD CANAL</t>
  </si>
  <si>
    <t>UNINWAXB</t>
  </si>
  <si>
    <t>Inland</t>
  </si>
  <si>
    <t>DWTOWAXA</t>
  </si>
  <si>
    <t>PRSCWAXA</t>
  </si>
  <si>
    <t>RSLNWAXX</t>
  </si>
  <si>
    <t>UNTWWAXA</t>
  </si>
  <si>
    <t>Kalama</t>
  </si>
  <si>
    <t>KALMWAXB</t>
  </si>
  <si>
    <t>522427</t>
  </si>
  <si>
    <t>LEWIS RIVER</t>
  </si>
  <si>
    <t>AMBYWAXA</t>
  </si>
  <si>
    <t>COGRWAXX</t>
  </si>
  <si>
    <t>LACTWAXA</t>
  </si>
  <si>
    <t>YALEWAXX</t>
  </si>
  <si>
    <t>McDaniel</t>
  </si>
  <si>
    <t>MSRKWAXX</t>
  </si>
  <si>
    <t>ONLSWAXA</t>
  </si>
  <si>
    <t>SLKMWAXB</t>
  </si>
  <si>
    <t>522431</t>
  </si>
  <si>
    <t>MASHELL</t>
  </si>
  <si>
    <t>ETVLWAXA</t>
  </si>
  <si>
    <t>ETVLWAXC</t>
  </si>
  <si>
    <t>KPWSWAXA</t>
  </si>
  <si>
    <t>522437</t>
  </si>
  <si>
    <t>PIONEER</t>
  </si>
  <si>
    <t>ENDCWAXA</t>
  </si>
  <si>
    <t>LCRSWAXA</t>
  </si>
  <si>
    <t>522442</t>
  </si>
  <si>
    <t>ST. JOHN</t>
  </si>
  <si>
    <t>STJHWAXA</t>
  </si>
  <si>
    <t>522446</t>
  </si>
  <si>
    <t>TENINO</t>
  </si>
  <si>
    <t>TENNWAXA</t>
  </si>
  <si>
    <t>Toledo</t>
  </si>
  <si>
    <t>TOLDWAXA</t>
  </si>
  <si>
    <t>W. WAHKIAKUM</t>
  </si>
  <si>
    <t>GRRVWAXA</t>
  </si>
  <si>
    <t>NASLWAXX</t>
  </si>
  <si>
    <t>522452</t>
  </si>
  <si>
    <t>WHIDBEY</t>
  </si>
  <si>
    <t>CLTNWAXAO</t>
  </si>
  <si>
    <t>CLTNWAXA1</t>
  </si>
  <si>
    <t>FELDWAXA</t>
  </si>
  <si>
    <t>LNGLWAXA</t>
  </si>
  <si>
    <t>PNRBWAXA</t>
  </si>
  <si>
    <t>SWHDWAXX</t>
  </si>
  <si>
    <t>522453</t>
  </si>
  <si>
    <t>YELM</t>
  </si>
  <si>
    <t>RANRWAXA</t>
  </si>
  <si>
    <t>YELMWAXA</t>
  </si>
  <si>
    <t>YELMWAXB</t>
  </si>
  <si>
    <t xml:space="preserve">  F *</t>
  </si>
  <si>
    <t>Asotin Telephone Company Study Area Average Support Per Line Per Month:</t>
  </si>
  <si>
    <t>Current USAC Support Percentages by Sub-Wire-Center</t>
  </si>
  <si>
    <t>Current USAC Support Dollars Per Line Per Month by Sub-Wire-Center</t>
  </si>
  <si>
    <t>Company Proposed Effective Percentages</t>
  </si>
  <si>
    <t>Staff Recommended Revised Percentages (by Exchange)</t>
  </si>
  <si>
    <t>A *</t>
  </si>
  <si>
    <t>B *</t>
  </si>
  <si>
    <t>C *</t>
  </si>
  <si>
    <t>D *</t>
  </si>
  <si>
    <t>E *</t>
  </si>
  <si>
    <t>G *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</si>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</sst>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 horizontal="left"/>
    </xf>
    <xf numFmtId="0" fontId="0" fillId="0" borderId="0" xfId="0" applyNumberFormat="1" applyAlignment="1" quotePrefix="1">
      <alignment horizontal="center"/>
    </xf>
    <xf numFmtId="1" fontId="0" fillId="0" borderId="0" xfId="0" applyNumberFormat="1" applyAlignment="1">
      <alignment horizontal="left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8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3" fillId="0" borderId="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0" fontId="0" fillId="0" borderId="0" xfId="0" applyNumberFormat="1" applyAlignment="1" quotePrefix="1">
      <alignment horizontal="right"/>
    </xf>
    <xf numFmtId="10" fontId="0" fillId="0" borderId="0" xfId="0" applyNumberFormat="1" applyAlignment="1">
      <alignment horizontal="right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4" max="4" width="20.28125" style="0" bestFit="1" customWidth="1"/>
    <col min="5" max="5" width="12.57421875" style="0" bestFit="1" customWidth="1"/>
    <col min="6" max="6" width="5.00390625" style="0" bestFit="1" customWidth="1"/>
    <col min="7" max="7" width="12.7109375" style="0" customWidth="1"/>
    <col min="8" max="9" width="12.7109375" style="0" hidden="1" customWidth="1"/>
    <col min="10" max="10" width="14.7109375" style="0" customWidth="1"/>
  </cols>
  <sheetData>
    <row r="2" spans="1:10" ht="12.75">
      <c r="A2" s="4"/>
      <c r="B2" s="4" t="s">
        <v>164</v>
      </c>
      <c r="C2" s="4" t="s">
        <v>165</v>
      </c>
      <c r="D2" s="4" t="s">
        <v>166</v>
      </c>
      <c r="E2" s="4" t="s">
        <v>167</v>
      </c>
      <c r="F2" s="4" t="s">
        <v>168</v>
      </c>
      <c r="G2" s="4" t="s">
        <v>158</v>
      </c>
      <c r="H2" s="4"/>
      <c r="I2" s="4"/>
      <c r="J2" s="11" t="s">
        <v>169</v>
      </c>
    </row>
    <row r="3" spans="2:10" ht="76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0" t="s">
        <v>160</v>
      </c>
      <c r="H3" s="10" t="s">
        <v>161</v>
      </c>
      <c r="I3" s="10" t="s">
        <v>162</v>
      </c>
      <c r="J3" s="12" t="s">
        <v>163</v>
      </c>
    </row>
    <row r="5" spans="1:11" ht="12.75" hidden="1">
      <c r="A5" s="16" t="s">
        <v>159</v>
      </c>
      <c r="B5" s="13"/>
      <c r="C5" s="13"/>
      <c r="D5" s="13"/>
      <c r="E5" s="13"/>
      <c r="F5" s="13"/>
      <c r="G5" s="13"/>
      <c r="H5" s="17">
        <v>37.89</v>
      </c>
      <c r="I5" s="5">
        <v>27.52</v>
      </c>
      <c r="J5" s="5">
        <v>27.52</v>
      </c>
      <c r="K5" s="15"/>
    </row>
    <row r="6" spans="1:10" ht="12.75">
      <c r="A6">
        <v>1</v>
      </c>
      <c r="B6" s="6" t="s">
        <v>5</v>
      </c>
      <c r="C6" s="7" t="s">
        <v>8</v>
      </c>
      <c r="D6" s="6" t="s">
        <v>9</v>
      </c>
      <c r="E6" s="6" t="s">
        <v>10</v>
      </c>
      <c r="F6" s="8" t="s">
        <v>6</v>
      </c>
      <c r="G6" s="19">
        <v>2.018408727593822</v>
      </c>
      <c r="H6" s="18">
        <f>+$H$5*G6</f>
        <v>76.47750668852991</v>
      </c>
      <c r="I6" s="19">
        <f>74.95/+$I$5</f>
        <v>2.7234738372093026</v>
      </c>
      <c r="J6" s="19">
        <f>71.4970029629232/+$J$5</f>
        <v>2.5980015611527327</v>
      </c>
    </row>
    <row r="7" spans="1:10" ht="12.75">
      <c r="A7">
        <v>2</v>
      </c>
      <c r="B7" s="6" t="s">
        <v>5</v>
      </c>
      <c r="C7" s="7" t="s">
        <v>8</v>
      </c>
      <c r="D7" s="6" t="s">
        <v>9</v>
      </c>
      <c r="E7" s="6" t="s">
        <v>10</v>
      </c>
      <c r="F7" s="8" t="s">
        <v>7</v>
      </c>
      <c r="G7" s="19">
        <v>2.55278001914828</v>
      </c>
      <c r="H7" s="18">
        <f>+$H$5*G7</f>
        <v>96.72483492552834</v>
      </c>
      <c r="I7" s="19">
        <f>74.95/+$I$5</f>
        <v>2.7234738372093026</v>
      </c>
      <c r="J7" s="19"/>
    </row>
    <row r="8" spans="1:10" ht="12.75">
      <c r="A8">
        <v>3</v>
      </c>
      <c r="B8" s="6" t="s">
        <v>5</v>
      </c>
      <c r="C8" s="7" t="s">
        <v>8</v>
      </c>
      <c r="D8" s="6" t="s">
        <v>9</v>
      </c>
      <c r="E8" s="6" t="s">
        <v>11</v>
      </c>
      <c r="F8" s="8" t="s">
        <v>6</v>
      </c>
      <c r="G8" s="19">
        <v>0.12897123795904109</v>
      </c>
      <c r="H8" s="18">
        <f>+$H$5*G8</f>
        <v>4.886720206268067</v>
      </c>
      <c r="I8" s="19">
        <f>20.29/+$I$5</f>
        <v>0.737281976744186</v>
      </c>
      <c r="J8" s="19">
        <f>20.297970187907/+$J$5</f>
        <v>0.7375715911303417</v>
      </c>
    </row>
    <row r="9" spans="1:10" ht="12.75">
      <c r="A9">
        <v>4</v>
      </c>
      <c r="B9" s="6" t="s">
        <v>5</v>
      </c>
      <c r="C9" s="7" t="s">
        <v>8</v>
      </c>
      <c r="D9" s="6" t="s">
        <v>9</v>
      </c>
      <c r="E9" s="6" t="s">
        <v>11</v>
      </c>
      <c r="F9" s="8" t="s">
        <v>7</v>
      </c>
      <c r="G9" s="19">
        <v>1.7727759275820658</v>
      </c>
      <c r="H9" s="18">
        <f>+$H$5*G9</f>
        <v>67.17047989608447</v>
      </c>
      <c r="I9" s="19">
        <f>20.29/+$I$5</f>
        <v>0.737281976744186</v>
      </c>
      <c r="J9" s="19"/>
    </row>
    <row r="10" spans="2:10" ht="15.75">
      <c r="B10" s="6"/>
      <c r="C10" s="7"/>
      <c r="D10" s="6"/>
      <c r="E10" s="6"/>
      <c r="F10" s="8"/>
      <c r="G10" s="19"/>
      <c r="H10" s="5"/>
      <c r="I10" s="5"/>
      <c r="J10" s="14"/>
    </row>
    <row r="11" spans="1:10" ht="12.75">
      <c r="A11">
        <v>5</v>
      </c>
      <c r="B11" t="s">
        <v>5</v>
      </c>
      <c r="C11" s="9">
        <v>522410</v>
      </c>
      <c r="D11" t="s">
        <v>88</v>
      </c>
      <c r="E11" t="s">
        <v>89</v>
      </c>
      <c r="F11" s="4" t="s">
        <v>6</v>
      </c>
      <c r="G11" s="19">
        <v>0.27989183088012676</v>
      </c>
      <c r="H11" s="19"/>
      <c r="I11" s="19">
        <v>1</v>
      </c>
      <c r="J11" s="19">
        <v>0.3968572078718914</v>
      </c>
    </row>
    <row r="12" spans="1:10" ht="12.75">
      <c r="A12">
        <v>6</v>
      </c>
      <c r="B12" t="s">
        <v>5</v>
      </c>
      <c r="C12" s="9">
        <v>522410</v>
      </c>
      <c r="D12" t="s">
        <v>88</v>
      </c>
      <c r="E12" t="s">
        <v>89</v>
      </c>
      <c r="F12" s="4" t="s">
        <v>7</v>
      </c>
      <c r="G12" s="19">
        <v>0.7185629268531978</v>
      </c>
      <c r="H12" s="19"/>
      <c r="I12" s="19">
        <v>1</v>
      </c>
      <c r="J12" s="19"/>
    </row>
    <row r="13" spans="1:10" ht="12.75">
      <c r="A13">
        <v>7</v>
      </c>
      <c r="B13" t="s">
        <v>5</v>
      </c>
      <c r="C13" s="9">
        <v>522410</v>
      </c>
      <c r="D13" t="s">
        <v>88</v>
      </c>
      <c r="E13" t="s">
        <v>90</v>
      </c>
      <c r="F13" s="4" t="s">
        <v>6</v>
      </c>
      <c r="G13" s="19">
        <v>1.3177597413121218</v>
      </c>
      <c r="H13" s="19"/>
      <c r="I13" s="19">
        <v>1</v>
      </c>
      <c r="J13" s="19">
        <v>1.9441745104710908</v>
      </c>
    </row>
    <row r="14" spans="1:10" ht="12.75">
      <c r="A14">
        <v>8</v>
      </c>
      <c r="B14" t="s">
        <v>5</v>
      </c>
      <c r="C14" s="9">
        <v>522410</v>
      </c>
      <c r="D14" t="s">
        <v>88</v>
      </c>
      <c r="E14" t="s">
        <v>90</v>
      </c>
      <c r="F14" s="4" t="s">
        <v>7</v>
      </c>
      <c r="G14" s="19">
        <v>2.179168513375072</v>
      </c>
      <c r="H14" s="19"/>
      <c r="I14" s="19">
        <v>1</v>
      </c>
      <c r="J14" s="19"/>
    </row>
    <row r="15" spans="1:10" ht="12.75">
      <c r="A15">
        <v>9</v>
      </c>
      <c r="B15" t="s">
        <v>5</v>
      </c>
      <c r="C15" s="9">
        <v>522410</v>
      </c>
      <c r="D15" t="s">
        <v>88</v>
      </c>
      <c r="E15" t="s">
        <v>91</v>
      </c>
      <c r="F15" s="4" t="s">
        <v>6</v>
      </c>
      <c r="G15" s="19">
        <v>0.18238641268098216</v>
      </c>
      <c r="H15" s="19"/>
      <c r="I15" s="19">
        <v>1</v>
      </c>
      <c r="J15" s="19">
        <v>0.356150281897589</v>
      </c>
    </row>
    <row r="16" spans="1:10" ht="12.75">
      <c r="A16">
        <v>10</v>
      </c>
      <c r="B16" t="s">
        <v>5</v>
      </c>
      <c r="C16" s="9">
        <v>522410</v>
      </c>
      <c r="D16" t="s">
        <v>88</v>
      </c>
      <c r="E16" t="s">
        <v>91</v>
      </c>
      <c r="F16" s="4" t="s">
        <v>7</v>
      </c>
      <c r="G16" s="19">
        <v>0.5172043321678801</v>
      </c>
      <c r="H16" s="19"/>
      <c r="I16" s="19">
        <v>1</v>
      </c>
      <c r="J16" s="19"/>
    </row>
    <row r="17" spans="1:10" ht="12.75">
      <c r="A17">
        <v>11</v>
      </c>
      <c r="B17" t="s">
        <v>5</v>
      </c>
      <c r="C17" s="9">
        <v>522410</v>
      </c>
      <c r="D17" t="s">
        <v>88</v>
      </c>
      <c r="E17" t="s">
        <v>92</v>
      </c>
      <c r="F17" s="4" t="s">
        <v>6</v>
      </c>
      <c r="G17" s="19">
        <v>30.51860717949879</v>
      </c>
      <c r="H17" s="19"/>
      <c r="I17" s="19">
        <v>1</v>
      </c>
      <c r="J17" s="19">
        <v>30.51860717949879</v>
      </c>
    </row>
    <row r="18" spans="1:10" ht="12.75">
      <c r="A18">
        <v>12</v>
      </c>
      <c r="B18" t="s">
        <v>5</v>
      </c>
      <c r="C18" s="9">
        <v>522410</v>
      </c>
      <c r="D18" t="s">
        <v>88</v>
      </c>
      <c r="E18" t="s">
        <v>92</v>
      </c>
      <c r="F18" s="4" t="s">
        <v>7</v>
      </c>
      <c r="G18" s="20" t="s">
        <v>170</v>
      </c>
      <c r="H18" s="19"/>
      <c r="I18" s="19">
        <v>1</v>
      </c>
      <c r="J18" s="19"/>
    </row>
    <row r="19" spans="3:10" ht="12.75">
      <c r="C19" s="9"/>
      <c r="F19" s="4"/>
      <c r="G19" s="19"/>
      <c r="H19" s="19"/>
      <c r="I19" s="19"/>
      <c r="J19" s="19"/>
    </row>
    <row r="20" spans="1:10" ht="12.75">
      <c r="A20">
        <v>13</v>
      </c>
      <c r="B20" t="s">
        <v>5</v>
      </c>
      <c r="C20" s="9">
        <v>522408</v>
      </c>
      <c r="D20" t="s">
        <v>12</v>
      </c>
      <c r="E20" t="s">
        <v>13</v>
      </c>
      <c r="F20" s="4" t="s">
        <v>6</v>
      </c>
      <c r="G20" s="21">
        <v>5.772894537239458</v>
      </c>
      <c r="H20" s="19"/>
      <c r="I20" s="20">
        <v>5.772894537239458</v>
      </c>
      <c r="J20" s="19">
        <v>8.48846470045013</v>
      </c>
    </row>
    <row r="21" spans="1:10" ht="12.75">
      <c r="A21">
        <v>14</v>
      </c>
      <c r="B21" t="s">
        <v>5</v>
      </c>
      <c r="C21" s="9">
        <v>522408</v>
      </c>
      <c r="D21" t="s">
        <v>12</v>
      </c>
      <c r="E21" t="s">
        <v>13</v>
      </c>
      <c r="F21" s="4" t="s">
        <v>7</v>
      </c>
      <c r="G21" s="21">
        <v>14.194429298500571</v>
      </c>
      <c r="H21" s="19"/>
      <c r="I21" s="20">
        <v>14.194429298500571</v>
      </c>
      <c r="J21" s="19"/>
    </row>
    <row r="22" spans="1:10" ht="12.75">
      <c r="A22">
        <v>15</v>
      </c>
      <c r="B22" t="s">
        <v>5</v>
      </c>
      <c r="C22" s="9">
        <v>522408</v>
      </c>
      <c r="D22" t="s">
        <v>12</v>
      </c>
      <c r="E22" t="s">
        <v>14</v>
      </c>
      <c r="F22" s="4" t="s">
        <v>6</v>
      </c>
      <c r="G22" s="21">
        <v>0.09074776037955526</v>
      </c>
      <c r="H22" s="19"/>
      <c r="I22" s="20">
        <v>0.09074776037955526</v>
      </c>
      <c r="J22" s="19">
        <v>0.10845965013607423</v>
      </c>
    </row>
    <row r="23" spans="1:10" ht="12.75">
      <c r="A23">
        <v>16</v>
      </c>
      <c r="B23" t="s">
        <v>5</v>
      </c>
      <c r="C23" s="9">
        <v>522408</v>
      </c>
      <c r="D23" t="s">
        <v>12</v>
      </c>
      <c r="E23" t="s">
        <v>14</v>
      </c>
      <c r="F23" s="4" t="s">
        <v>7</v>
      </c>
      <c r="G23" s="21">
        <v>0.14749110102840549</v>
      </c>
      <c r="H23" s="19"/>
      <c r="I23" s="20">
        <v>0.14749110102840549</v>
      </c>
      <c r="J23" s="19"/>
    </row>
    <row r="24" spans="1:10" ht="12.75">
      <c r="A24">
        <v>17</v>
      </c>
      <c r="B24" t="s">
        <v>5</v>
      </c>
      <c r="C24" s="9">
        <v>522408</v>
      </c>
      <c r="D24" t="s">
        <v>12</v>
      </c>
      <c r="E24" t="s">
        <v>15</v>
      </c>
      <c r="F24" s="4" t="s">
        <v>6</v>
      </c>
      <c r="G24" s="21">
        <v>1.6273294943179144</v>
      </c>
      <c r="H24" s="19"/>
      <c r="I24" s="20">
        <v>1.6273294943179144</v>
      </c>
      <c r="J24" s="19">
        <v>1.985275661152611</v>
      </c>
    </row>
    <row r="25" spans="1:10" ht="12.75">
      <c r="A25">
        <v>18</v>
      </c>
      <c r="B25" t="s">
        <v>5</v>
      </c>
      <c r="C25" s="9">
        <v>522408</v>
      </c>
      <c r="D25" t="s">
        <v>12</v>
      </c>
      <c r="E25" t="s">
        <v>15</v>
      </c>
      <c r="F25" s="4" t="s">
        <v>7</v>
      </c>
      <c r="G25" s="21">
        <v>3.231849970401248</v>
      </c>
      <c r="H25" s="19"/>
      <c r="I25" s="20">
        <v>3.231849970401248</v>
      </c>
      <c r="J25" s="19"/>
    </row>
    <row r="26" spans="1:10" ht="12.75">
      <c r="A26">
        <v>19</v>
      </c>
      <c r="B26" t="s">
        <v>5</v>
      </c>
      <c r="C26" s="9">
        <v>522408</v>
      </c>
      <c r="D26" t="s">
        <v>12</v>
      </c>
      <c r="E26" t="s">
        <v>16</v>
      </c>
      <c r="F26" s="4" t="s">
        <v>6</v>
      </c>
      <c r="G26" s="21">
        <v>0</v>
      </c>
      <c r="H26" s="19"/>
      <c r="I26" s="20">
        <v>0</v>
      </c>
      <c r="J26" s="19">
        <v>0</v>
      </c>
    </row>
    <row r="27" spans="1:10" ht="12.75">
      <c r="A27">
        <v>20</v>
      </c>
      <c r="B27" t="s">
        <v>5</v>
      </c>
      <c r="C27" s="9">
        <v>522408</v>
      </c>
      <c r="D27" t="s">
        <v>12</v>
      </c>
      <c r="E27" t="s">
        <v>16</v>
      </c>
      <c r="F27" s="4" t="s">
        <v>7</v>
      </c>
      <c r="G27" s="20" t="s">
        <v>170</v>
      </c>
      <c r="H27" s="19"/>
      <c r="I27" s="20" t="e">
        <v>#DIV/0!</v>
      </c>
      <c r="J27" s="19"/>
    </row>
    <row r="28" spans="1:10" ht="12.75">
      <c r="A28">
        <v>21</v>
      </c>
      <c r="B28" t="s">
        <v>5</v>
      </c>
      <c r="C28" s="9">
        <v>522408</v>
      </c>
      <c r="D28" t="s">
        <v>12</v>
      </c>
      <c r="E28" t="s">
        <v>17</v>
      </c>
      <c r="F28" s="4" t="s">
        <v>6</v>
      </c>
      <c r="G28" s="21">
        <v>0.9593782240268763</v>
      </c>
      <c r="H28" s="19"/>
      <c r="I28" s="20">
        <v>0.9593782240268763</v>
      </c>
      <c r="J28" s="19">
        <v>0.9593782240268763</v>
      </c>
    </row>
    <row r="29" spans="1:10" ht="12.75">
      <c r="A29">
        <v>22</v>
      </c>
      <c r="B29" t="s">
        <v>5</v>
      </c>
      <c r="C29" s="9">
        <v>522408</v>
      </c>
      <c r="D29" t="s">
        <v>12</v>
      </c>
      <c r="E29" t="s">
        <v>17</v>
      </c>
      <c r="F29" s="4" t="s">
        <v>7</v>
      </c>
      <c r="G29" s="20" t="s">
        <v>170</v>
      </c>
      <c r="H29" s="19"/>
      <c r="I29" s="20" t="e">
        <v>#DIV/0!</v>
      </c>
      <c r="J29" s="19"/>
    </row>
    <row r="30" spans="1:10" ht="12.75">
      <c r="A30">
        <v>23</v>
      </c>
      <c r="B30" t="s">
        <v>5</v>
      </c>
      <c r="C30" s="9">
        <v>522408</v>
      </c>
      <c r="D30" t="s">
        <v>12</v>
      </c>
      <c r="E30" t="s">
        <v>18</v>
      </c>
      <c r="F30" s="4" t="s">
        <v>6</v>
      </c>
      <c r="G30" s="21">
        <v>1.955918567579381</v>
      </c>
      <c r="H30" s="19"/>
      <c r="I30" s="20">
        <v>1.955918567579381</v>
      </c>
      <c r="J30" s="19">
        <v>3.2585589445866456</v>
      </c>
    </row>
    <row r="31" spans="1:10" ht="12.75">
      <c r="A31">
        <v>24</v>
      </c>
      <c r="B31" t="s">
        <v>5</v>
      </c>
      <c r="C31" s="9">
        <v>522408</v>
      </c>
      <c r="D31" t="s">
        <v>12</v>
      </c>
      <c r="E31" t="s">
        <v>18</v>
      </c>
      <c r="F31" s="4" t="s">
        <v>7</v>
      </c>
      <c r="G31" s="21">
        <v>4.971740564599565</v>
      </c>
      <c r="H31" s="19"/>
      <c r="I31" s="20">
        <v>4.971740564599565</v>
      </c>
      <c r="J31" s="19"/>
    </row>
    <row r="32" spans="1:10" ht="12.75">
      <c r="A32">
        <v>25</v>
      </c>
      <c r="B32" t="s">
        <v>5</v>
      </c>
      <c r="C32" s="9">
        <v>522408</v>
      </c>
      <c r="D32" t="s">
        <v>12</v>
      </c>
      <c r="E32" t="s">
        <v>19</v>
      </c>
      <c r="F32" s="4" t="s">
        <v>6</v>
      </c>
      <c r="G32" s="21">
        <v>8.404388187136847</v>
      </c>
      <c r="H32" s="19"/>
      <c r="I32" s="20">
        <v>8.404388187136847</v>
      </c>
      <c r="J32" s="19">
        <v>8.404388187136847</v>
      </c>
    </row>
    <row r="33" spans="1:10" ht="12.75">
      <c r="A33">
        <v>26</v>
      </c>
      <c r="B33" t="s">
        <v>5</v>
      </c>
      <c r="C33" s="9">
        <v>522408</v>
      </c>
      <c r="D33" t="s">
        <v>12</v>
      </c>
      <c r="E33" t="s">
        <v>19</v>
      </c>
      <c r="F33" s="4" t="s">
        <v>7</v>
      </c>
      <c r="G33" s="20" t="s">
        <v>170</v>
      </c>
      <c r="H33" s="19"/>
      <c r="I33" s="20" t="e">
        <v>#DIV/0!</v>
      </c>
      <c r="J33" s="19"/>
    </row>
    <row r="34" spans="1:10" ht="12.75">
      <c r="A34">
        <v>27</v>
      </c>
      <c r="B34" t="s">
        <v>5</v>
      </c>
      <c r="C34" s="9">
        <v>522408</v>
      </c>
      <c r="D34" t="s">
        <v>12</v>
      </c>
      <c r="E34" t="s">
        <v>20</v>
      </c>
      <c r="F34" s="4" t="s">
        <v>6</v>
      </c>
      <c r="G34" s="21">
        <v>0</v>
      </c>
      <c r="H34" s="19"/>
      <c r="I34" s="20">
        <v>0</v>
      </c>
      <c r="J34" s="19">
        <v>0.5774696483856573</v>
      </c>
    </row>
    <row r="35" spans="1:10" ht="12.75">
      <c r="A35">
        <v>28</v>
      </c>
      <c r="B35" t="s">
        <v>5</v>
      </c>
      <c r="C35" s="9">
        <v>522408</v>
      </c>
      <c r="D35" t="s">
        <v>12</v>
      </c>
      <c r="E35" t="s">
        <v>20</v>
      </c>
      <c r="F35" s="4" t="s">
        <v>7</v>
      </c>
      <c r="G35" s="21">
        <v>2.9910695238350824</v>
      </c>
      <c r="H35" s="19"/>
      <c r="I35" s="20">
        <v>2.9910695238350824</v>
      </c>
      <c r="J35" s="19"/>
    </row>
    <row r="36" spans="1:10" ht="12.75">
      <c r="A36">
        <v>29</v>
      </c>
      <c r="B36" t="s">
        <v>5</v>
      </c>
      <c r="C36" s="9">
        <v>522408</v>
      </c>
      <c r="D36" t="s">
        <v>12</v>
      </c>
      <c r="E36" t="s">
        <v>21</v>
      </c>
      <c r="F36" s="4" t="s">
        <v>6</v>
      </c>
      <c r="G36" s="21">
        <v>0.21310797969597908</v>
      </c>
      <c r="H36" s="19"/>
      <c r="I36" s="20">
        <v>0.21310797969597908</v>
      </c>
      <c r="J36" s="19">
        <v>1.725708777359791</v>
      </c>
    </row>
    <row r="37" spans="1:10" ht="12.75">
      <c r="A37">
        <v>30</v>
      </c>
      <c r="B37" t="s">
        <v>5</v>
      </c>
      <c r="C37" s="9">
        <v>522408</v>
      </c>
      <c r="D37" t="s">
        <v>12</v>
      </c>
      <c r="E37" t="s">
        <v>21</v>
      </c>
      <c r="F37" s="4" t="s">
        <v>7</v>
      </c>
      <c r="G37" s="21">
        <v>3.358809272213446</v>
      </c>
      <c r="H37" s="19"/>
      <c r="I37" s="20">
        <v>3.358809272213446</v>
      </c>
      <c r="J37" s="19"/>
    </row>
    <row r="38" spans="1:10" ht="12.75">
      <c r="A38">
        <v>31</v>
      </c>
      <c r="B38" t="s">
        <v>5</v>
      </c>
      <c r="C38" s="9">
        <v>522408</v>
      </c>
      <c r="D38" t="s">
        <v>12</v>
      </c>
      <c r="E38" t="s">
        <v>22</v>
      </c>
      <c r="F38" s="4" t="s">
        <v>6</v>
      </c>
      <c r="G38" s="21">
        <v>1.2519700033707715</v>
      </c>
      <c r="H38" s="19"/>
      <c r="I38" s="20">
        <v>1.2519700033707715</v>
      </c>
      <c r="J38" s="19">
        <v>1.2619061293575817</v>
      </c>
    </row>
    <row r="39" spans="1:10" ht="12.75">
      <c r="A39">
        <v>32</v>
      </c>
      <c r="B39" t="s">
        <v>5</v>
      </c>
      <c r="C39" s="9">
        <v>522408</v>
      </c>
      <c r="D39" t="s">
        <v>12</v>
      </c>
      <c r="E39" t="s">
        <v>22</v>
      </c>
      <c r="F39" s="4" t="s">
        <v>7</v>
      </c>
      <c r="G39" s="21">
        <v>1.267579569431285</v>
      </c>
      <c r="H39" s="19"/>
      <c r="I39" s="20">
        <v>1.267579569431285</v>
      </c>
      <c r="J39" s="19"/>
    </row>
    <row r="40" spans="1:10" ht="12.75">
      <c r="A40">
        <v>33</v>
      </c>
      <c r="B40" t="s">
        <v>5</v>
      </c>
      <c r="C40" s="9">
        <v>522408</v>
      </c>
      <c r="D40" t="s">
        <v>12</v>
      </c>
      <c r="E40" t="s">
        <v>23</v>
      </c>
      <c r="F40" s="4" t="s">
        <v>6</v>
      </c>
      <c r="G40" s="21">
        <v>0.2582353858662141</v>
      </c>
      <c r="H40" s="19"/>
      <c r="I40" s="20">
        <v>0.2582353858662141</v>
      </c>
      <c r="J40" s="19">
        <v>3.869463036217066</v>
      </c>
    </row>
    <row r="41" spans="1:10" ht="12.75">
      <c r="A41">
        <v>34</v>
      </c>
      <c r="B41" t="s">
        <v>5</v>
      </c>
      <c r="C41" s="9">
        <v>522408</v>
      </c>
      <c r="D41" t="s">
        <v>12</v>
      </c>
      <c r="E41" t="s">
        <v>23</v>
      </c>
      <c r="F41" s="4" t="s">
        <v>7</v>
      </c>
      <c r="G41" s="21">
        <v>21.845892495969416</v>
      </c>
      <c r="H41" s="19"/>
      <c r="I41" s="20">
        <v>21.845892495969416</v>
      </c>
      <c r="J41" s="19"/>
    </row>
    <row r="42" spans="1:10" ht="12.75">
      <c r="A42">
        <v>35</v>
      </c>
      <c r="B42" t="s">
        <v>5</v>
      </c>
      <c r="C42" s="9">
        <v>522408</v>
      </c>
      <c r="D42" t="s">
        <v>12</v>
      </c>
      <c r="E42" t="s">
        <v>24</v>
      </c>
      <c r="F42" s="4" t="s">
        <v>6</v>
      </c>
      <c r="G42" s="21">
        <v>1.0950901070474597</v>
      </c>
      <c r="H42" s="19"/>
      <c r="I42" s="20">
        <v>1.0950901070474597</v>
      </c>
      <c r="J42" s="19">
        <v>2.993245571035489</v>
      </c>
    </row>
    <row r="43" spans="1:10" ht="12.75">
      <c r="A43">
        <v>36</v>
      </c>
      <c r="B43" t="s">
        <v>5</v>
      </c>
      <c r="C43" s="9">
        <v>522408</v>
      </c>
      <c r="D43" t="s">
        <v>12</v>
      </c>
      <c r="E43" t="s">
        <v>24</v>
      </c>
      <c r="F43" s="4" t="s">
        <v>7</v>
      </c>
      <c r="G43" s="21">
        <v>5.620722660963292</v>
      </c>
      <c r="H43" s="19"/>
      <c r="I43" s="20">
        <v>5.620722660963292</v>
      </c>
      <c r="J43" s="19"/>
    </row>
    <row r="44" spans="1:10" ht="12.75">
      <c r="A44">
        <v>37</v>
      </c>
      <c r="B44" t="s">
        <v>5</v>
      </c>
      <c r="C44" s="9">
        <v>522408</v>
      </c>
      <c r="D44" t="s">
        <v>12</v>
      </c>
      <c r="E44" t="s">
        <v>25</v>
      </c>
      <c r="F44" s="4" t="s">
        <v>6</v>
      </c>
      <c r="G44" s="21">
        <v>0.3007434505427354</v>
      </c>
      <c r="H44" s="19"/>
      <c r="I44" s="20">
        <v>0.3007434505427354</v>
      </c>
      <c r="J44" s="19">
        <v>1.6740550438594703</v>
      </c>
    </row>
    <row r="45" spans="1:10" ht="12.75">
      <c r="A45">
        <v>38</v>
      </c>
      <c r="B45" t="s">
        <v>5</v>
      </c>
      <c r="C45" s="9">
        <v>522408</v>
      </c>
      <c r="D45" t="s">
        <v>12</v>
      </c>
      <c r="E45" t="s">
        <v>25</v>
      </c>
      <c r="F45" s="4" t="s">
        <v>7</v>
      </c>
      <c r="G45" s="21">
        <v>3.5231140033009187</v>
      </c>
      <c r="H45" s="19"/>
      <c r="I45" s="20">
        <v>3.5231140033009187</v>
      </c>
      <c r="J45" s="19"/>
    </row>
    <row r="46" spans="1:10" ht="12.75">
      <c r="A46">
        <v>39</v>
      </c>
      <c r="B46" t="s">
        <v>5</v>
      </c>
      <c r="C46" s="9">
        <v>522408</v>
      </c>
      <c r="D46" t="s">
        <v>12</v>
      </c>
      <c r="E46" t="s">
        <v>26</v>
      </c>
      <c r="F46" s="4" t="s">
        <v>6</v>
      </c>
      <c r="G46" s="21">
        <v>0.11073393015629057</v>
      </c>
      <c r="H46" s="19"/>
      <c r="I46" s="20">
        <v>0.11073393015629057</v>
      </c>
      <c r="J46" s="19">
        <v>0.39101235389115246</v>
      </c>
    </row>
    <row r="47" spans="1:10" ht="12.75">
      <c r="A47">
        <v>40</v>
      </c>
      <c r="B47" t="s">
        <v>5</v>
      </c>
      <c r="C47" s="9">
        <v>522408</v>
      </c>
      <c r="D47" t="s">
        <v>12</v>
      </c>
      <c r="E47" t="s">
        <v>26</v>
      </c>
      <c r="F47" s="4" t="s">
        <v>7</v>
      </c>
      <c r="G47" s="21">
        <v>0.7423822629429704</v>
      </c>
      <c r="H47" s="19"/>
      <c r="I47" s="20">
        <v>0.7423822629429704</v>
      </c>
      <c r="J47" s="19"/>
    </row>
    <row r="48" spans="1:10" ht="12.75">
      <c r="A48">
        <v>41</v>
      </c>
      <c r="B48" t="s">
        <v>5</v>
      </c>
      <c r="C48" s="9">
        <v>522408</v>
      </c>
      <c r="D48" t="s">
        <v>12</v>
      </c>
      <c r="E48" t="s">
        <v>27</v>
      </c>
      <c r="F48" s="4" t="s">
        <v>6</v>
      </c>
      <c r="G48" s="21">
        <v>3.739617737782233</v>
      </c>
      <c r="H48" s="19"/>
      <c r="I48" s="20">
        <v>3.739617737782233</v>
      </c>
      <c r="J48" s="19">
        <v>4.414518202697261</v>
      </c>
    </row>
    <row r="49" spans="1:10" ht="12.75">
      <c r="A49">
        <v>42</v>
      </c>
      <c r="B49" t="s">
        <v>5</v>
      </c>
      <c r="C49" s="9">
        <v>522408</v>
      </c>
      <c r="D49" t="s">
        <v>12</v>
      </c>
      <c r="E49" t="s">
        <v>27</v>
      </c>
      <c r="F49" s="4" t="s">
        <v>7</v>
      </c>
      <c r="G49" s="21">
        <v>10.821236496654121</v>
      </c>
      <c r="H49" s="19"/>
      <c r="I49" s="20">
        <v>10.821236496654121</v>
      </c>
      <c r="J49" s="19"/>
    </row>
    <row r="50" spans="1:10" ht="12.75">
      <c r="A50">
        <v>43</v>
      </c>
      <c r="B50" t="s">
        <v>5</v>
      </c>
      <c r="C50" s="9">
        <v>522408</v>
      </c>
      <c r="D50" t="s">
        <v>12</v>
      </c>
      <c r="E50" t="s">
        <v>28</v>
      </c>
      <c r="F50" s="4" t="s">
        <v>6</v>
      </c>
      <c r="G50" s="21">
        <v>0.39436838061681156</v>
      </c>
      <c r="H50" s="19"/>
      <c r="I50" s="20">
        <v>0.39436838061681156</v>
      </c>
      <c r="J50" s="19">
        <v>1.1190311419306016</v>
      </c>
    </row>
    <row r="51" spans="1:10" ht="12.75">
      <c r="A51">
        <v>44</v>
      </c>
      <c r="B51" t="s">
        <v>5</v>
      </c>
      <c r="C51" s="9">
        <v>522408</v>
      </c>
      <c r="D51" t="s">
        <v>12</v>
      </c>
      <c r="E51" t="s">
        <v>28</v>
      </c>
      <c r="F51" s="4" t="s">
        <v>7</v>
      </c>
      <c r="G51" s="21">
        <v>3.8580529682677027</v>
      </c>
      <c r="H51" s="19"/>
      <c r="I51" s="20">
        <v>3.8580529682677027</v>
      </c>
      <c r="J51" s="19"/>
    </row>
    <row r="52" spans="1:10" ht="12.75">
      <c r="A52">
        <v>45</v>
      </c>
      <c r="B52" t="s">
        <v>5</v>
      </c>
      <c r="C52" s="9">
        <v>522408</v>
      </c>
      <c r="D52" t="s">
        <v>12</v>
      </c>
      <c r="E52" t="s">
        <v>29</v>
      </c>
      <c r="F52" s="4" t="s">
        <v>6</v>
      </c>
      <c r="G52" s="21">
        <v>0.1272096707086654</v>
      </c>
      <c r="H52" s="19"/>
      <c r="I52" s="20">
        <v>0.1272096707086654</v>
      </c>
      <c r="J52" s="19">
        <v>2.476827252079031</v>
      </c>
    </row>
    <row r="53" spans="1:10" ht="12.75">
      <c r="A53">
        <v>46</v>
      </c>
      <c r="B53" t="s">
        <v>5</v>
      </c>
      <c r="C53" s="9">
        <v>522408</v>
      </c>
      <c r="D53" t="s">
        <v>12</v>
      </c>
      <c r="E53" t="s">
        <v>29</v>
      </c>
      <c r="F53" s="4" t="s">
        <v>7</v>
      </c>
      <c r="G53" s="21">
        <v>4.963766256605975</v>
      </c>
      <c r="H53" s="19"/>
      <c r="I53" s="20">
        <v>4.963766256605975</v>
      </c>
      <c r="J53" s="19"/>
    </row>
    <row r="54" spans="1:10" ht="12.75">
      <c r="A54">
        <v>47</v>
      </c>
      <c r="B54" t="s">
        <v>5</v>
      </c>
      <c r="C54" s="9">
        <v>522408</v>
      </c>
      <c r="D54" t="s">
        <v>12</v>
      </c>
      <c r="E54" t="s">
        <v>30</v>
      </c>
      <c r="F54" s="4" t="s">
        <v>6</v>
      </c>
      <c r="G54" s="21">
        <v>4.466282391425002</v>
      </c>
      <c r="H54" s="19"/>
      <c r="I54" s="20">
        <v>4.466282391425002</v>
      </c>
      <c r="J54" s="19">
        <v>9.578921978956798</v>
      </c>
    </row>
    <row r="55" spans="1:10" ht="12.75">
      <c r="A55">
        <v>48</v>
      </c>
      <c r="B55" t="s">
        <v>5</v>
      </c>
      <c r="C55" s="9">
        <v>522408</v>
      </c>
      <c r="D55" t="s">
        <v>12</v>
      </c>
      <c r="E55" t="s">
        <v>30</v>
      </c>
      <c r="F55" s="4" t="s">
        <v>7</v>
      </c>
      <c r="G55" s="21">
        <v>16.31327837406016</v>
      </c>
      <c r="H55" s="19"/>
      <c r="I55" s="20">
        <v>16.31327837406016</v>
      </c>
      <c r="J55" s="19"/>
    </row>
    <row r="56" spans="1:10" ht="12.75">
      <c r="A56">
        <v>49</v>
      </c>
      <c r="B56" t="s">
        <v>5</v>
      </c>
      <c r="C56" s="9">
        <v>522408</v>
      </c>
      <c r="D56" t="s">
        <v>12</v>
      </c>
      <c r="E56" t="s">
        <v>31</v>
      </c>
      <c r="F56" s="4" t="s">
        <v>6</v>
      </c>
      <c r="G56" s="21">
        <v>0.2560440944176528</v>
      </c>
      <c r="H56" s="19"/>
      <c r="I56" s="20">
        <v>0.2560440944176528</v>
      </c>
      <c r="J56" s="19">
        <v>0.7337786436817817</v>
      </c>
    </row>
    <row r="57" spans="1:10" ht="12.75">
      <c r="A57">
        <v>50</v>
      </c>
      <c r="B57" t="s">
        <v>5</v>
      </c>
      <c r="C57" s="9">
        <v>522408</v>
      </c>
      <c r="D57" t="s">
        <v>12</v>
      </c>
      <c r="E57" t="s">
        <v>31</v>
      </c>
      <c r="F57" s="4" t="s">
        <v>7</v>
      </c>
      <c r="G57" s="21">
        <v>2.339702963881488</v>
      </c>
      <c r="H57" s="19"/>
      <c r="I57" s="20">
        <v>2.339702963881488</v>
      </c>
      <c r="J57" s="19"/>
    </row>
    <row r="58" spans="1:10" ht="12.75">
      <c r="A58">
        <v>51</v>
      </c>
      <c r="B58" t="s">
        <v>5</v>
      </c>
      <c r="C58" s="9">
        <v>522408</v>
      </c>
      <c r="D58" t="s">
        <v>12</v>
      </c>
      <c r="E58" t="s">
        <v>32</v>
      </c>
      <c r="F58" s="4" t="s">
        <v>6</v>
      </c>
      <c r="G58" s="21">
        <v>2.8629465779680516</v>
      </c>
      <c r="H58" s="19"/>
      <c r="I58" s="20">
        <v>2.8629465779680516</v>
      </c>
      <c r="J58" s="19">
        <v>3.2299293700675915</v>
      </c>
    </row>
    <row r="59" spans="1:10" ht="12.75">
      <c r="A59">
        <v>52</v>
      </c>
      <c r="B59" t="s">
        <v>5</v>
      </c>
      <c r="C59" s="9">
        <v>522408</v>
      </c>
      <c r="D59" t="s">
        <v>12</v>
      </c>
      <c r="E59" t="s">
        <v>32</v>
      </c>
      <c r="F59" s="4" t="s">
        <v>7</v>
      </c>
      <c r="G59" s="21">
        <v>6.688654037533249</v>
      </c>
      <c r="H59" s="19"/>
      <c r="I59" s="20">
        <v>6.688654037533249</v>
      </c>
      <c r="J59" s="19"/>
    </row>
    <row r="60" spans="1:10" ht="12.75">
      <c r="A60">
        <v>53</v>
      </c>
      <c r="B60" t="s">
        <v>5</v>
      </c>
      <c r="C60" s="9">
        <v>522408</v>
      </c>
      <c r="D60" t="s">
        <v>12</v>
      </c>
      <c r="E60" t="s">
        <v>33</v>
      </c>
      <c r="F60" s="4" t="s">
        <v>6</v>
      </c>
      <c r="G60" s="21">
        <v>0.08387654079719085</v>
      </c>
      <c r="H60" s="19"/>
      <c r="I60" s="20">
        <v>0.08387654079719085</v>
      </c>
      <c r="J60" s="19">
        <v>0.521413899664707</v>
      </c>
    </row>
    <row r="61" spans="1:10" ht="12.75">
      <c r="A61">
        <v>54</v>
      </c>
      <c r="B61" t="s">
        <v>5</v>
      </c>
      <c r="C61" s="9">
        <v>522408</v>
      </c>
      <c r="D61" t="s">
        <v>12</v>
      </c>
      <c r="E61" t="s">
        <v>33</v>
      </c>
      <c r="F61" s="4" t="s">
        <v>7</v>
      </c>
      <c r="G61" s="21">
        <v>0.9745457942477734</v>
      </c>
      <c r="H61" s="19"/>
      <c r="I61" s="20">
        <v>0.9745457942477734</v>
      </c>
      <c r="J61" s="19"/>
    </row>
    <row r="62" spans="1:10" ht="12.75">
      <c r="A62">
        <v>55</v>
      </c>
      <c r="B62" t="s">
        <v>5</v>
      </c>
      <c r="C62" s="9">
        <v>522408</v>
      </c>
      <c r="D62" t="s">
        <v>12</v>
      </c>
      <c r="E62" t="s">
        <v>34</v>
      </c>
      <c r="F62" s="4" t="s">
        <v>6</v>
      </c>
      <c r="G62" s="21">
        <v>5.9212295057449404</v>
      </c>
      <c r="H62" s="19"/>
      <c r="I62" s="20">
        <v>5.9212295057449404</v>
      </c>
      <c r="J62" s="19">
        <v>5.9212295057449404</v>
      </c>
    </row>
    <row r="63" spans="1:10" ht="12.75">
      <c r="A63">
        <v>56</v>
      </c>
      <c r="B63" t="s">
        <v>5</v>
      </c>
      <c r="C63" s="9">
        <v>522408</v>
      </c>
      <c r="D63" t="s">
        <v>12</v>
      </c>
      <c r="E63" t="s">
        <v>34</v>
      </c>
      <c r="F63" s="4" t="s">
        <v>7</v>
      </c>
      <c r="G63" s="20" t="s">
        <v>170</v>
      </c>
      <c r="H63" s="19"/>
      <c r="I63" s="20" t="e">
        <v>#DIV/0!</v>
      </c>
      <c r="J63" s="19"/>
    </row>
    <row r="64" spans="1:10" ht="12.75">
      <c r="A64">
        <v>57</v>
      </c>
      <c r="B64" t="s">
        <v>5</v>
      </c>
      <c r="C64" s="9">
        <v>522408</v>
      </c>
      <c r="D64" t="s">
        <v>12</v>
      </c>
      <c r="E64" t="s">
        <v>35</v>
      </c>
      <c r="F64" s="4" t="s">
        <v>6</v>
      </c>
      <c r="G64" s="21">
        <v>0.04124222210010815</v>
      </c>
      <c r="H64" s="19"/>
      <c r="I64" s="20">
        <v>0.04124222210010815</v>
      </c>
      <c r="J64" s="19">
        <v>0.07305536046467882</v>
      </c>
    </row>
    <row r="65" spans="1:10" ht="12.75">
      <c r="A65">
        <v>58</v>
      </c>
      <c r="B65" t="s">
        <v>5</v>
      </c>
      <c r="C65" s="9">
        <v>522408</v>
      </c>
      <c r="D65" t="s">
        <v>12</v>
      </c>
      <c r="E65" t="s">
        <v>35</v>
      </c>
      <c r="F65" s="4" t="s">
        <v>7</v>
      </c>
      <c r="G65" s="21">
        <v>0.10884601490026108</v>
      </c>
      <c r="H65" s="19"/>
      <c r="I65" s="20">
        <v>0.10884601490026108</v>
      </c>
      <c r="J65" s="19"/>
    </row>
    <row r="66" spans="1:10" ht="12.75">
      <c r="A66">
        <v>59</v>
      </c>
      <c r="B66" t="s">
        <v>5</v>
      </c>
      <c r="C66" s="9">
        <v>522408</v>
      </c>
      <c r="D66" t="s">
        <v>12</v>
      </c>
      <c r="E66" t="s">
        <v>36</v>
      </c>
      <c r="F66" s="4" t="s">
        <v>6</v>
      </c>
      <c r="G66" s="21">
        <v>0</v>
      </c>
      <c r="H66" s="19"/>
      <c r="I66" s="20">
        <v>0</v>
      </c>
      <c r="J66" s="19">
        <v>0.1811647899238754</v>
      </c>
    </row>
    <row r="67" spans="1:10" ht="12.75">
      <c r="A67">
        <v>60</v>
      </c>
      <c r="B67" t="s">
        <v>5</v>
      </c>
      <c r="C67" s="9">
        <v>522408</v>
      </c>
      <c r="D67" t="s">
        <v>12</v>
      </c>
      <c r="E67" t="s">
        <v>36</v>
      </c>
      <c r="F67" s="4" t="s">
        <v>7</v>
      </c>
      <c r="G67" s="21">
        <v>0.3186081291878415</v>
      </c>
      <c r="H67" s="19"/>
      <c r="I67" s="20">
        <v>0.3186081291878415</v>
      </c>
      <c r="J67" s="19"/>
    </row>
    <row r="68" spans="1:10" ht="12.75">
      <c r="A68">
        <v>61</v>
      </c>
      <c r="B68" t="s">
        <v>5</v>
      </c>
      <c r="C68" s="9">
        <v>522408</v>
      </c>
      <c r="D68" t="s">
        <v>12</v>
      </c>
      <c r="E68" t="s">
        <v>37</v>
      </c>
      <c r="F68" s="4" t="s">
        <v>6</v>
      </c>
      <c r="G68" s="21">
        <v>0.13873067382908752</v>
      </c>
      <c r="H68" s="19"/>
      <c r="I68" s="20">
        <v>0.13873067382908752</v>
      </c>
      <c r="J68" s="19">
        <v>0.8471969053226029</v>
      </c>
    </row>
    <row r="69" spans="1:10" ht="12.75">
      <c r="A69">
        <v>62</v>
      </c>
      <c r="B69" t="s">
        <v>5</v>
      </c>
      <c r="C69" s="9">
        <v>522408</v>
      </c>
      <c r="D69" t="s">
        <v>12</v>
      </c>
      <c r="E69" t="s">
        <v>37</v>
      </c>
      <c r="F69" s="4" t="s">
        <v>7</v>
      </c>
      <c r="G69" s="21">
        <v>2.199367397709945</v>
      </c>
      <c r="H69" s="19"/>
      <c r="I69" s="20">
        <v>2.199367397709945</v>
      </c>
      <c r="J69" s="19"/>
    </row>
    <row r="70" spans="1:10" ht="12.75">
      <c r="A70">
        <v>63</v>
      </c>
      <c r="B70" t="s">
        <v>5</v>
      </c>
      <c r="C70" s="9">
        <v>522408</v>
      </c>
      <c r="D70" t="s">
        <v>12</v>
      </c>
      <c r="E70" t="s">
        <v>38</v>
      </c>
      <c r="F70" s="4" t="s">
        <v>6</v>
      </c>
      <c r="G70" s="21">
        <v>0</v>
      </c>
      <c r="H70" s="19"/>
      <c r="I70" s="20">
        <v>0</v>
      </c>
      <c r="J70" s="19">
        <v>0.05990564442411658</v>
      </c>
    </row>
    <row r="71" spans="1:10" ht="12.75">
      <c r="A71">
        <v>64</v>
      </c>
      <c r="B71" t="s">
        <v>5</v>
      </c>
      <c r="C71" s="9">
        <v>522408</v>
      </c>
      <c r="D71" t="s">
        <v>12</v>
      </c>
      <c r="E71" t="s">
        <v>38</v>
      </c>
      <c r="F71" s="4" t="s">
        <v>7</v>
      </c>
      <c r="G71" s="21">
        <v>0.11300266030153443</v>
      </c>
      <c r="H71" s="19"/>
      <c r="I71" s="20">
        <v>0.11300266030153443</v>
      </c>
      <c r="J71" s="19"/>
    </row>
    <row r="72" spans="1:10" ht="12.75">
      <c r="A72">
        <v>65</v>
      </c>
      <c r="B72" t="s">
        <v>5</v>
      </c>
      <c r="C72" s="9">
        <v>522408</v>
      </c>
      <c r="D72" t="s">
        <v>12</v>
      </c>
      <c r="E72" t="s">
        <v>39</v>
      </c>
      <c r="F72" s="4" t="s">
        <v>6</v>
      </c>
      <c r="G72" s="21">
        <v>6.0563978573987685</v>
      </c>
      <c r="H72" s="19"/>
      <c r="I72" s="20">
        <v>6.0563978573987685</v>
      </c>
      <c r="J72" s="19">
        <v>6.306263316689134</v>
      </c>
    </row>
    <row r="73" spans="1:10" ht="12.75">
      <c r="A73">
        <v>66</v>
      </c>
      <c r="B73" t="s">
        <v>5</v>
      </c>
      <c r="C73" s="9">
        <v>522408</v>
      </c>
      <c r="D73" t="s">
        <v>12</v>
      </c>
      <c r="E73" t="s">
        <v>39</v>
      </c>
      <c r="F73" s="4" t="s">
        <v>7</v>
      </c>
      <c r="G73" s="21">
        <v>9.13530246767602</v>
      </c>
      <c r="H73" s="19"/>
      <c r="I73" s="20">
        <v>9.13530246767602</v>
      </c>
      <c r="J73" s="19"/>
    </row>
    <row r="74" spans="1:10" ht="12.75">
      <c r="A74">
        <v>67</v>
      </c>
      <c r="B74" t="s">
        <v>5</v>
      </c>
      <c r="C74" s="9">
        <v>522408</v>
      </c>
      <c r="D74" t="s">
        <v>12</v>
      </c>
      <c r="E74" t="s">
        <v>40</v>
      </c>
      <c r="F74" s="4" t="s">
        <v>6</v>
      </c>
      <c r="G74" s="21">
        <v>4.888330412449222</v>
      </c>
      <c r="H74" s="19"/>
      <c r="I74" s="20">
        <v>4.888330412449222</v>
      </c>
      <c r="J74" s="19">
        <v>6.2577906095578</v>
      </c>
    </row>
    <row r="75" spans="1:10" ht="12.75">
      <c r="A75">
        <v>68</v>
      </c>
      <c r="B75" t="s">
        <v>5</v>
      </c>
      <c r="C75" s="9">
        <v>522408</v>
      </c>
      <c r="D75" t="s">
        <v>12</v>
      </c>
      <c r="E75" t="s">
        <v>40</v>
      </c>
      <c r="F75" s="4" t="s">
        <v>7</v>
      </c>
      <c r="G75" s="21">
        <v>30.40505018837261</v>
      </c>
      <c r="H75" s="19"/>
      <c r="I75" s="20">
        <v>30.40505018837261</v>
      </c>
      <c r="J75" s="19"/>
    </row>
    <row r="76" spans="1:10" ht="12.75">
      <c r="A76">
        <v>69</v>
      </c>
      <c r="B76" t="s">
        <v>5</v>
      </c>
      <c r="C76" s="9">
        <v>522408</v>
      </c>
      <c r="D76" t="s">
        <v>12</v>
      </c>
      <c r="E76" t="s">
        <v>41</v>
      </c>
      <c r="F76" s="4" t="s">
        <v>6</v>
      </c>
      <c r="G76" s="21">
        <v>5.868290404309779</v>
      </c>
      <c r="H76" s="19"/>
      <c r="I76" s="20">
        <v>5.868290404309779</v>
      </c>
      <c r="J76" s="19">
        <v>6.330325272580034</v>
      </c>
    </row>
    <row r="77" spans="1:10" ht="12.75">
      <c r="A77">
        <v>70</v>
      </c>
      <c r="B77" t="s">
        <v>5</v>
      </c>
      <c r="C77" s="9">
        <v>522408</v>
      </c>
      <c r="D77" t="s">
        <v>12</v>
      </c>
      <c r="E77" t="s">
        <v>41</v>
      </c>
      <c r="F77" s="4" t="s">
        <v>7</v>
      </c>
      <c r="G77" s="21">
        <v>6.59502570921046</v>
      </c>
      <c r="H77" s="19"/>
      <c r="I77" s="20">
        <v>6.59502570921046</v>
      </c>
      <c r="J77" s="19"/>
    </row>
    <row r="78" spans="1:10" ht="12.75">
      <c r="A78">
        <v>71</v>
      </c>
      <c r="B78" t="s">
        <v>5</v>
      </c>
      <c r="C78" s="9">
        <v>522408</v>
      </c>
      <c r="D78" t="s">
        <v>12</v>
      </c>
      <c r="E78" t="s">
        <v>42</v>
      </c>
      <c r="F78" s="4" t="s">
        <v>6</v>
      </c>
      <c r="G78" s="21">
        <v>0.16629874194631156</v>
      </c>
      <c r="H78" s="19"/>
      <c r="I78" s="20">
        <v>0.16629874194631156</v>
      </c>
      <c r="J78" s="19">
        <v>0.2032645898305164</v>
      </c>
    </row>
    <row r="79" spans="1:10" ht="12.75">
      <c r="A79">
        <v>72</v>
      </c>
      <c r="B79" t="s">
        <v>5</v>
      </c>
      <c r="C79" s="9">
        <v>522408</v>
      </c>
      <c r="D79" t="s">
        <v>12</v>
      </c>
      <c r="E79" t="s">
        <v>42</v>
      </c>
      <c r="F79" s="4" t="s">
        <v>7</v>
      </c>
      <c r="G79" s="21">
        <v>0.29309050306413764</v>
      </c>
      <c r="H79" s="19"/>
      <c r="I79" s="20">
        <v>0.29309050306413764</v>
      </c>
      <c r="J79" s="19"/>
    </row>
    <row r="80" spans="1:10" ht="12.75">
      <c r="A80">
        <v>73</v>
      </c>
      <c r="B80" t="s">
        <v>5</v>
      </c>
      <c r="C80" s="9">
        <v>522408</v>
      </c>
      <c r="D80" t="s">
        <v>12</v>
      </c>
      <c r="E80" t="s">
        <v>43</v>
      </c>
      <c r="F80" s="4" t="s">
        <v>6</v>
      </c>
      <c r="G80" s="21">
        <v>6.347011197225529</v>
      </c>
      <c r="H80" s="19"/>
      <c r="I80" s="20">
        <v>6.347011197225529</v>
      </c>
      <c r="J80" s="19">
        <v>6.791564310523199</v>
      </c>
    </row>
    <row r="81" spans="1:10" ht="12.75">
      <c r="A81">
        <v>74</v>
      </c>
      <c r="B81" t="s">
        <v>5</v>
      </c>
      <c r="C81" s="9">
        <v>522408</v>
      </c>
      <c r="D81" t="s">
        <v>12</v>
      </c>
      <c r="E81" t="s">
        <v>43</v>
      </c>
      <c r="F81" s="4" t="s">
        <v>7</v>
      </c>
      <c r="G81" s="21">
        <v>37.658663243304474</v>
      </c>
      <c r="H81" s="19"/>
      <c r="I81" s="20">
        <v>37.658663243304474</v>
      </c>
      <c r="J81" s="19"/>
    </row>
    <row r="82" spans="1:10" ht="12.75">
      <c r="A82">
        <v>75</v>
      </c>
      <c r="B82" t="s">
        <v>5</v>
      </c>
      <c r="C82" s="9">
        <v>522408</v>
      </c>
      <c r="D82" t="s">
        <v>12</v>
      </c>
      <c r="E82" t="s">
        <v>44</v>
      </c>
      <c r="F82" s="4" t="s">
        <v>6</v>
      </c>
      <c r="G82" s="21">
        <v>0.35973757787605454</v>
      </c>
      <c r="H82" s="19"/>
      <c r="I82" s="20">
        <v>0.35973757787605454</v>
      </c>
      <c r="J82" s="19">
        <v>2.205191527958709</v>
      </c>
    </row>
    <row r="83" spans="1:10" ht="12.75">
      <c r="A83">
        <v>76</v>
      </c>
      <c r="B83" t="s">
        <v>5</v>
      </c>
      <c r="C83" s="9">
        <v>522408</v>
      </c>
      <c r="D83" t="s">
        <v>12</v>
      </c>
      <c r="E83" t="s">
        <v>44</v>
      </c>
      <c r="F83" s="4" t="s">
        <v>7</v>
      </c>
      <c r="G83" s="21">
        <v>5.073077509912254</v>
      </c>
      <c r="H83" s="19"/>
      <c r="I83" s="20">
        <v>5.073077509912254</v>
      </c>
      <c r="J83" s="19"/>
    </row>
    <row r="84" spans="1:10" ht="12.75">
      <c r="A84">
        <v>77</v>
      </c>
      <c r="B84" t="s">
        <v>5</v>
      </c>
      <c r="C84" s="9">
        <v>522408</v>
      </c>
      <c r="D84" t="s">
        <v>12</v>
      </c>
      <c r="E84" t="s">
        <v>45</v>
      </c>
      <c r="F84" s="4" t="s">
        <v>6</v>
      </c>
      <c r="G84" s="21">
        <v>1.241057451833974</v>
      </c>
      <c r="H84" s="19"/>
      <c r="I84" s="20">
        <v>1.241057451833974</v>
      </c>
      <c r="J84" s="19">
        <v>5.176064413461527</v>
      </c>
    </row>
    <row r="85" spans="1:10" ht="12.75">
      <c r="A85">
        <v>78</v>
      </c>
      <c r="B85" t="s">
        <v>5</v>
      </c>
      <c r="C85" s="9">
        <v>522408</v>
      </c>
      <c r="D85" t="s">
        <v>12</v>
      </c>
      <c r="E85" t="s">
        <v>45</v>
      </c>
      <c r="F85" s="4" t="s">
        <v>7</v>
      </c>
      <c r="G85" s="21">
        <v>18.020941485495396</v>
      </c>
      <c r="H85" s="19"/>
      <c r="I85" s="20">
        <v>18.020941485495396</v>
      </c>
      <c r="J85" s="19"/>
    </row>
    <row r="86" spans="1:10" ht="12.75">
      <c r="A86">
        <v>79</v>
      </c>
      <c r="B86" t="s">
        <v>5</v>
      </c>
      <c r="C86" s="9">
        <v>522408</v>
      </c>
      <c r="D86" t="s">
        <v>12</v>
      </c>
      <c r="E86" t="s">
        <v>46</v>
      </c>
      <c r="F86" s="4" t="s">
        <v>6</v>
      </c>
      <c r="G86" s="21">
        <v>0.1582762249988872</v>
      </c>
      <c r="H86" s="19"/>
      <c r="I86" s="20">
        <v>0.1582762249988872</v>
      </c>
      <c r="J86" s="19">
        <v>0.381915294920277</v>
      </c>
    </row>
    <row r="87" spans="1:10" ht="12.75">
      <c r="A87">
        <v>80</v>
      </c>
      <c r="B87" t="s">
        <v>5</v>
      </c>
      <c r="C87" s="9">
        <v>522408</v>
      </c>
      <c r="D87" t="s">
        <v>12</v>
      </c>
      <c r="E87" t="s">
        <v>46</v>
      </c>
      <c r="F87" s="4" t="s">
        <v>7</v>
      </c>
      <c r="G87" s="21">
        <v>0.46969864979876536</v>
      </c>
      <c r="H87" s="19"/>
      <c r="I87" s="20">
        <v>0.46969864979876536</v>
      </c>
      <c r="J87" s="19"/>
    </row>
    <row r="88" spans="1:10" ht="12.75">
      <c r="A88">
        <v>81</v>
      </c>
      <c r="B88" t="s">
        <v>5</v>
      </c>
      <c r="C88" s="9">
        <v>522408</v>
      </c>
      <c r="D88" t="s">
        <v>12</v>
      </c>
      <c r="E88" t="s">
        <v>47</v>
      </c>
      <c r="F88" s="4" t="s">
        <v>6</v>
      </c>
      <c r="G88" s="21">
        <v>2.3732247229080827</v>
      </c>
      <c r="H88" s="19"/>
      <c r="I88" s="20">
        <v>2.3732247229080827</v>
      </c>
      <c r="J88" s="19">
        <v>2.489383060043468</v>
      </c>
    </row>
    <row r="89" spans="1:10" ht="12.75">
      <c r="A89">
        <v>82</v>
      </c>
      <c r="B89" t="s">
        <v>5</v>
      </c>
      <c r="C89" s="9">
        <v>522408</v>
      </c>
      <c r="D89" t="s">
        <v>12</v>
      </c>
      <c r="E89" t="s">
        <v>47</v>
      </c>
      <c r="F89" s="4" t="s">
        <v>7</v>
      </c>
      <c r="G89" s="21">
        <v>2.8128349893671216</v>
      </c>
      <c r="H89" s="19"/>
      <c r="I89" s="20">
        <v>2.8128349893671216</v>
      </c>
      <c r="J89" s="19"/>
    </row>
    <row r="90" spans="1:10" ht="12.75">
      <c r="A90">
        <v>83</v>
      </c>
      <c r="B90" t="s">
        <v>5</v>
      </c>
      <c r="C90" s="9">
        <v>522408</v>
      </c>
      <c r="D90" t="s">
        <v>12</v>
      </c>
      <c r="E90" t="s">
        <v>48</v>
      </c>
      <c r="F90" s="4" t="s">
        <v>6</v>
      </c>
      <c r="G90" s="21">
        <v>0</v>
      </c>
      <c r="H90" s="19"/>
      <c r="I90" s="20">
        <v>0</v>
      </c>
      <c r="J90" s="19">
        <v>0.09555438679129089</v>
      </c>
    </row>
    <row r="91" spans="1:10" ht="12.75">
      <c r="A91">
        <v>84</v>
      </c>
      <c r="B91" t="s">
        <v>5</v>
      </c>
      <c r="C91" s="9">
        <v>522408</v>
      </c>
      <c r="D91" t="s">
        <v>12</v>
      </c>
      <c r="E91" t="s">
        <v>48</v>
      </c>
      <c r="F91" s="4" t="s">
        <v>7</v>
      </c>
      <c r="G91" s="21">
        <v>0.24695305276228247</v>
      </c>
      <c r="H91" s="19"/>
      <c r="I91" s="20">
        <v>0.24695305276228247</v>
      </c>
      <c r="J91" s="19"/>
    </row>
    <row r="92" spans="1:10" ht="12.75">
      <c r="A92">
        <v>85</v>
      </c>
      <c r="B92" t="s">
        <v>5</v>
      </c>
      <c r="C92" s="9">
        <v>522408</v>
      </c>
      <c r="D92" t="s">
        <v>12</v>
      </c>
      <c r="E92" t="s">
        <v>49</v>
      </c>
      <c r="F92" s="4" t="s">
        <v>6</v>
      </c>
      <c r="G92" s="21">
        <v>0.39634896473814946</v>
      </c>
      <c r="H92" s="19"/>
      <c r="I92" s="20">
        <v>0.39634896473814946</v>
      </c>
      <c r="J92" s="19">
        <v>0.6286968134037365</v>
      </c>
    </row>
    <row r="93" spans="1:10" ht="12.75">
      <c r="A93">
        <v>86</v>
      </c>
      <c r="B93" t="s">
        <v>5</v>
      </c>
      <c r="C93" s="9">
        <v>522408</v>
      </c>
      <c r="D93" t="s">
        <v>12</v>
      </c>
      <c r="E93" t="s">
        <v>49</v>
      </c>
      <c r="F93" s="4" t="s">
        <v>7</v>
      </c>
      <c r="G93" s="21">
        <v>1.4536554139192992</v>
      </c>
      <c r="H93" s="19"/>
      <c r="I93" s="20">
        <v>1.4536554139192992</v>
      </c>
      <c r="J93" s="19"/>
    </row>
    <row r="94" spans="1:10" ht="12.75">
      <c r="A94">
        <v>87</v>
      </c>
      <c r="B94" t="s">
        <v>5</v>
      </c>
      <c r="C94" s="9">
        <v>522408</v>
      </c>
      <c r="D94" t="s">
        <v>12</v>
      </c>
      <c r="E94" t="s">
        <v>50</v>
      </c>
      <c r="F94" s="4" t="s">
        <v>6</v>
      </c>
      <c r="G94" s="21">
        <v>0.28798542995439486</v>
      </c>
      <c r="H94" s="19"/>
      <c r="I94" s="20">
        <v>0.28798542995439486</v>
      </c>
      <c r="J94" s="19">
        <v>0.533094440335831</v>
      </c>
    </row>
    <row r="95" spans="1:10" ht="12.75">
      <c r="A95">
        <v>88</v>
      </c>
      <c r="B95" t="s">
        <v>5</v>
      </c>
      <c r="C95" s="9">
        <v>522408</v>
      </c>
      <c r="D95" t="s">
        <v>12</v>
      </c>
      <c r="E95" t="s">
        <v>50</v>
      </c>
      <c r="F95" s="4" t="s">
        <v>7</v>
      </c>
      <c r="G95" s="21">
        <v>1.2091157755721211</v>
      </c>
      <c r="H95" s="19"/>
      <c r="I95" s="20">
        <v>1.2091157755721211</v>
      </c>
      <c r="J95" s="19"/>
    </row>
    <row r="96" spans="1:10" ht="12.75">
      <c r="A96">
        <v>89</v>
      </c>
      <c r="B96" t="s">
        <v>5</v>
      </c>
      <c r="C96" s="9">
        <v>522408</v>
      </c>
      <c r="D96" t="s">
        <v>12</v>
      </c>
      <c r="E96" t="s">
        <v>51</v>
      </c>
      <c r="F96" s="4" t="s">
        <v>6</v>
      </c>
      <c r="G96" s="21">
        <v>0</v>
      </c>
      <c r="H96" s="19"/>
      <c r="I96" s="20">
        <v>0</v>
      </c>
      <c r="J96" s="19">
        <v>0.42243623404141095</v>
      </c>
    </row>
    <row r="97" spans="1:10" ht="12.75">
      <c r="A97">
        <v>90</v>
      </c>
      <c r="B97" t="s">
        <v>5</v>
      </c>
      <c r="C97" s="9">
        <v>522408</v>
      </c>
      <c r="D97" t="s">
        <v>12</v>
      </c>
      <c r="E97" t="s">
        <v>51</v>
      </c>
      <c r="F97" s="4" t="s">
        <v>7</v>
      </c>
      <c r="G97" s="21">
        <v>1.0444694530492422</v>
      </c>
      <c r="H97" s="19"/>
      <c r="I97" s="20">
        <v>1.0444694530492422</v>
      </c>
      <c r="J97" s="19"/>
    </row>
    <row r="98" spans="1:10" ht="12.75">
      <c r="A98">
        <v>91</v>
      </c>
      <c r="B98" t="s">
        <v>5</v>
      </c>
      <c r="C98" s="9">
        <v>522408</v>
      </c>
      <c r="D98" t="s">
        <v>12</v>
      </c>
      <c r="E98" t="s">
        <v>52</v>
      </c>
      <c r="F98" s="4" t="s">
        <v>6</v>
      </c>
      <c r="G98" s="21">
        <v>2.417715803013123</v>
      </c>
      <c r="H98" s="19"/>
      <c r="I98" s="20">
        <v>2.417715803013123</v>
      </c>
      <c r="J98" s="19">
        <v>3.784882668368177</v>
      </c>
    </row>
    <row r="99" spans="1:10" ht="12.75">
      <c r="A99">
        <v>92</v>
      </c>
      <c r="B99" t="s">
        <v>5</v>
      </c>
      <c r="C99" s="9">
        <v>522408</v>
      </c>
      <c r="D99" t="s">
        <v>12</v>
      </c>
      <c r="E99" t="s">
        <v>52</v>
      </c>
      <c r="F99" s="4" t="s">
        <v>7</v>
      </c>
      <c r="G99" s="21">
        <v>6.941863972282453</v>
      </c>
      <c r="H99" s="19"/>
      <c r="I99" s="20">
        <v>6.941863972282453</v>
      </c>
      <c r="J99" s="19"/>
    </row>
    <row r="100" spans="1:10" ht="12.75">
      <c r="A100">
        <v>93</v>
      </c>
      <c r="B100" t="s">
        <v>5</v>
      </c>
      <c r="C100" s="9">
        <v>522408</v>
      </c>
      <c r="D100" t="s">
        <v>12</v>
      </c>
      <c r="E100" t="s">
        <v>53</v>
      </c>
      <c r="F100" s="4" t="s">
        <v>6</v>
      </c>
      <c r="G100" s="21">
        <v>0.10881586036581876</v>
      </c>
      <c r="H100" s="19"/>
      <c r="I100" s="20">
        <v>0.10881586036581876</v>
      </c>
      <c r="J100" s="19">
        <v>0.7047408332109263</v>
      </c>
    </row>
    <row r="101" spans="1:10" ht="12.75">
      <c r="A101">
        <v>94</v>
      </c>
      <c r="B101" t="s">
        <v>5</v>
      </c>
      <c r="C101" s="9">
        <v>522408</v>
      </c>
      <c r="D101" t="s">
        <v>12</v>
      </c>
      <c r="E101" t="s">
        <v>53</v>
      </c>
      <c r="F101" s="4" t="s">
        <v>7</v>
      </c>
      <c r="G101" s="21">
        <v>2.0709428549813285</v>
      </c>
      <c r="H101" s="19"/>
      <c r="I101" s="20">
        <v>2.0709428549813285</v>
      </c>
      <c r="J101" s="19"/>
    </row>
    <row r="102" spans="1:10" ht="12.75">
      <c r="A102">
        <v>95</v>
      </c>
      <c r="B102" t="s">
        <v>5</v>
      </c>
      <c r="C102" s="9">
        <v>522408</v>
      </c>
      <c r="D102" t="s">
        <v>12</v>
      </c>
      <c r="E102" t="s">
        <v>54</v>
      </c>
      <c r="F102" s="4" t="s">
        <v>6</v>
      </c>
      <c r="G102" s="21">
        <v>0.38467064500451165</v>
      </c>
      <c r="H102" s="19"/>
      <c r="I102" s="20">
        <v>0.38467064500451165</v>
      </c>
      <c r="J102" s="19">
        <v>1.1305425236127362</v>
      </c>
    </row>
    <row r="103" spans="1:10" ht="12.75">
      <c r="A103">
        <v>96</v>
      </c>
      <c r="B103" t="s">
        <v>5</v>
      </c>
      <c r="C103" s="9">
        <v>522408</v>
      </c>
      <c r="D103" t="s">
        <v>12</v>
      </c>
      <c r="E103" t="s">
        <v>54</v>
      </c>
      <c r="F103" s="4" t="s">
        <v>7</v>
      </c>
      <c r="G103" s="21">
        <v>1.7623451736769902</v>
      </c>
      <c r="H103" s="19"/>
      <c r="I103" s="20">
        <v>1.7623451736769902</v>
      </c>
      <c r="J103" s="19"/>
    </row>
    <row r="104" spans="1:10" ht="12.75">
      <c r="A104">
        <v>97</v>
      </c>
      <c r="B104" t="s">
        <v>5</v>
      </c>
      <c r="C104" s="9">
        <v>522408</v>
      </c>
      <c r="D104" t="s">
        <v>12</v>
      </c>
      <c r="E104" t="s">
        <v>55</v>
      </c>
      <c r="F104" s="4" t="s">
        <v>6</v>
      </c>
      <c r="G104" s="21">
        <v>3.040046249144921</v>
      </c>
      <c r="H104" s="19"/>
      <c r="I104" s="20">
        <v>3.040046249144921</v>
      </c>
      <c r="J104" s="19">
        <v>3.1672250701044287</v>
      </c>
    </row>
    <row r="105" spans="1:10" ht="12.75">
      <c r="A105">
        <v>98</v>
      </c>
      <c r="B105" t="s">
        <v>5</v>
      </c>
      <c r="C105" s="9">
        <v>522408</v>
      </c>
      <c r="D105" t="s">
        <v>12</v>
      </c>
      <c r="E105" t="s">
        <v>55</v>
      </c>
      <c r="F105" s="4" t="s">
        <v>7</v>
      </c>
      <c r="G105" s="21">
        <v>4.435925055827585</v>
      </c>
      <c r="H105" s="19"/>
      <c r="I105" s="20">
        <v>4.435925055827585</v>
      </c>
      <c r="J105" s="19"/>
    </row>
    <row r="106" spans="1:10" ht="12.75">
      <c r="A106">
        <v>99</v>
      </c>
      <c r="B106" t="s">
        <v>5</v>
      </c>
      <c r="C106" s="9">
        <v>522408</v>
      </c>
      <c r="D106" t="s">
        <v>12</v>
      </c>
      <c r="E106" t="s">
        <v>56</v>
      </c>
      <c r="F106" s="4" t="s">
        <v>6</v>
      </c>
      <c r="G106" s="21">
        <v>0.03218117062345062</v>
      </c>
      <c r="H106" s="19"/>
      <c r="I106" s="20">
        <v>0.03218117062345062</v>
      </c>
      <c r="J106" s="19">
        <v>0.2970364930186996</v>
      </c>
    </row>
    <row r="107" spans="1:10" ht="12.75">
      <c r="A107">
        <v>100</v>
      </c>
      <c r="B107" t="s">
        <v>5</v>
      </c>
      <c r="C107" s="9">
        <v>522408</v>
      </c>
      <c r="D107" t="s">
        <v>12</v>
      </c>
      <c r="E107" t="s">
        <v>56</v>
      </c>
      <c r="F107" s="4" t="s">
        <v>7</v>
      </c>
      <c r="G107" s="21">
        <v>1.49129296653572</v>
      </c>
      <c r="H107" s="19"/>
      <c r="I107" s="20">
        <v>1.49129296653572</v>
      </c>
      <c r="J107" s="19"/>
    </row>
    <row r="108" spans="1:10" ht="12.75">
      <c r="A108">
        <v>101</v>
      </c>
      <c r="B108" t="s">
        <v>5</v>
      </c>
      <c r="C108" s="9">
        <v>522408</v>
      </c>
      <c r="D108" t="s">
        <v>12</v>
      </c>
      <c r="E108" t="s">
        <v>57</v>
      </c>
      <c r="F108" s="4" t="s">
        <v>6</v>
      </c>
      <c r="G108" s="21">
        <v>0.10924685220133602</v>
      </c>
      <c r="H108" s="19"/>
      <c r="I108" s="20">
        <v>0.10924685220133602</v>
      </c>
      <c r="J108" s="19">
        <v>0.11738881902925191</v>
      </c>
    </row>
    <row r="109" spans="1:10" ht="12.75">
      <c r="A109">
        <v>102</v>
      </c>
      <c r="B109" t="s">
        <v>5</v>
      </c>
      <c r="C109" s="9">
        <v>522408</v>
      </c>
      <c r="D109" t="s">
        <v>12</v>
      </c>
      <c r="E109" t="s">
        <v>57</v>
      </c>
      <c r="F109" s="4" t="s">
        <v>7</v>
      </c>
      <c r="G109" s="21">
        <v>0.11799797207279836</v>
      </c>
      <c r="H109" s="19"/>
      <c r="I109" s="20">
        <v>0.11799797207279836</v>
      </c>
      <c r="J109" s="19"/>
    </row>
    <row r="110" spans="1:10" ht="12.75">
      <c r="A110">
        <v>103</v>
      </c>
      <c r="B110" t="s">
        <v>5</v>
      </c>
      <c r="C110" s="9">
        <v>522408</v>
      </c>
      <c r="D110" t="s">
        <v>12</v>
      </c>
      <c r="E110" t="s">
        <v>58</v>
      </c>
      <c r="F110" s="4" t="s">
        <v>6</v>
      </c>
      <c r="G110" s="21">
        <v>6.429931120015444</v>
      </c>
      <c r="H110" s="19"/>
      <c r="I110" s="20">
        <v>6.429931120015444</v>
      </c>
      <c r="J110" s="19">
        <v>8.612504330651102</v>
      </c>
    </row>
    <row r="111" spans="1:10" ht="12.75">
      <c r="A111">
        <v>104</v>
      </c>
      <c r="B111" t="s">
        <v>5</v>
      </c>
      <c r="C111" s="9">
        <v>522408</v>
      </c>
      <c r="D111" t="s">
        <v>12</v>
      </c>
      <c r="E111" t="s">
        <v>58</v>
      </c>
      <c r="F111" s="4" t="s">
        <v>7</v>
      </c>
      <c r="G111" s="21">
        <v>24.003786374661143</v>
      </c>
      <c r="H111" s="19"/>
      <c r="I111" s="20">
        <v>24.003786374661143</v>
      </c>
      <c r="J111" s="19"/>
    </row>
    <row r="112" spans="1:10" ht="12.75">
      <c r="A112">
        <v>105</v>
      </c>
      <c r="B112" t="s">
        <v>5</v>
      </c>
      <c r="C112" s="9">
        <v>522408</v>
      </c>
      <c r="D112" t="s">
        <v>12</v>
      </c>
      <c r="E112" t="s">
        <v>59</v>
      </c>
      <c r="F112" s="4" t="s">
        <v>6</v>
      </c>
      <c r="G112" s="21">
        <v>0.2903771636646621</v>
      </c>
      <c r="H112" s="19"/>
      <c r="I112" s="20">
        <v>0.2903771636646621</v>
      </c>
      <c r="J112" s="19">
        <v>0.5166720928898397</v>
      </c>
    </row>
    <row r="113" spans="1:10" ht="12.75">
      <c r="A113">
        <v>106</v>
      </c>
      <c r="B113" t="s">
        <v>5</v>
      </c>
      <c r="C113" s="9">
        <v>522408</v>
      </c>
      <c r="D113" t="s">
        <v>12</v>
      </c>
      <c r="E113" t="s">
        <v>59</v>
      </c>
      <c r="F113" s="4" t="s">
        <v>7</v>
      </c>
      <c r="G113" s="21">
        <v>0.755061746094448</v>
      </c>
      <c r="H113" s="19"/>
      <c r="I113" s="20">
        <v>0.755061746094448</v>
      </c>
      <c r="J113" s="19"/>
    </row>
    <row r="114" spans="1:10" ht="12.75">
      <c r="A114">
        <v>107</v>
      </c>
      <c r="B114" t="s">
        <v>5</v>
      </c>
      <c r="C114" s="9">
        <v>522408</v>
      </c>
      <c r="D114" t="s">
        <v>12</v>
      </c>
      <c r="E114" t="s">
        <v>60</v>
      </c>
      <c r="F114" s="4" t="s">
        <v>6</v>
      </c>
      <c r="G114" s="21">
        <v>0.8523242487295358</v>
      </c>
      <c r="H114" s="19"/>
      <c r="I114" s="20">
        <v>0.8523242487295358</v>
      </c>
      <c r="J114" s="19">
        <v>1.0767882005886384</v>
      </c>
    </row>
    <row r="115" spans="1:10" ht="12.75">
      <c r="A115">
        <v>108</v>
      </c>
      <c r="B115" t="s">
        <v>5</v>
      </c>
      <c r="C115" s="9">
        <v>522408</v>
      </c>
      <c r="D115" t="s">
        <v>12</v>
      </c>
      <c r="E115" t="s">
        <v>60</v>
      </c>
      <c r="F115" s="4" t="s">
        <v>7</v>
      </c>
      <c r="G115" s="21">
        <v>1.5630405987547678</v>
      </c>
      <c r="H115" s="19"/>
      <c r="I115" s="20">
        <v>1.5630405987547678</v>
      </c>
      <c r="J115" s="19"/>
    </row>
    <row r="116" spans="1:10" ht="12.75">
      <c r="A116">
        <v>109</v>
      </c>
      <c r="B116" t="s">
        <v>5</v>
      </c>
      <c r="C116" s="9">
        <v>522408</v>
      </c>
      <c r="D116" t="s">
        <v>12</v>
      </c>
      <c r="E116" t="s">
        <v>61</v>
      </c>
      <c r="F116" s="4" t="s">
        <v>6</v>
      </c>
      <c r="G116" s="21">
        <v>1.4395347895780233</v>
      </c>
      <c r="H116" s="19"/>
      <c r="I116" s="20">
        <v>1.4395347895780233</v>
      </c>
      <c r="J116" s="19">
        <v>6.389388449444356</v>
      </c>
    </row>
    <row r="117" spans="1:10" ht="12.75">
      <c r="A117">
        <v>110</v>
      </c>
      <c r="B117" t="s">
        <v>5</v>
      </c>
      <c r="C117" s="9">
        <v>522408</v>
      </c>
      <c r="D117" t="s">
        <v>12</v>
      </c>
      <c r="E117" t="s">
        <v>61</v>
      </c>
      <c r="F117" s="4" t="s">
        <v>7</v>
      </c>
      <c r="G117" s="21">
        <v>22.56558068165563</v>
      </c>
      <c r="H117" s="19"/>
      <c r="I117" s="20">
        <v>22.56558068165563</v>
      </c>
      <c r="J117" s="19"/>
    </row>
    <row r="118" spans="1:10" ht="12.75">
      <c r="A118">
        <v>111</v>
      </c>
      <c r="B118" t="s">
        <v>5</v>
      </c>
      <c r="C118" s="9">
        <v>522408</v>
      </c>
      <c r="D118" t="s">
        <v>12</v>
      </c>
      <c r="E118" t="s">
        <v>62</v>
      </c>
      <c r="F118" s="4" t="s">
        <v>6</v>
      </c>
      <c r="G118" s="21">
        <v>0.15353358763951794</v>
      </c>
      <c r="H118" s="19"/>
      <c r="I118" s="20">
        <v>0.15353358763951794</v>
      </c>
      <c r="J118" s="19">
        <v>0.24774492745820625</v>
      </c>
    </row>
    <row r="119" spans="1:10" ht="12.75">
      <c r="A119">
        <v>112</v>
      </c>
      <c r="B119" t="s">
        <v>5</v>
      </c>
      <c r="C119" s="9">
        <v>522408</v>
      </c>
      <c r="D119" t="s">
        <v>12</v>
      </c>
      <c r="E119" t="s">
        <v>62</v>
      </c>
      <c r="F119" s="4" t="s">
        <v>7</v>
      </c>
      <c r="G119" s="21">
        <v>0.399946349508199</v>
      </c>
      <c r="H119" s="19"/>
      <c r="I119" s="20">
        <v>0.399946349508199</v>
      </c>
      <c r="J119" s="19"/>
    </row>
    <row r="120" spans="1:10" ht="12.75">
      <c r="A120">
        <v>113</v>
      </c>
      <c r="B120" t="s">
        <v>5</v>
      </c>
      <c r="C120" s="9">
        <v>522408</v>
      </c>
      <c r="D120" t="s">
        <v>12</v>
      </c>
      <c r="E120" t="s">
        <v>63</v>
      </c>
      <c r="F120" s="4" t="s">
        <v>6</v>
      </c>
      <c r="G120" s="21">
        <v>0.20255580908619134</v>
      </c>
      <c r="H120" s="19"/>
      <c r="I120" s="20">
        <v>0.20255580908619134</v>
      </c>
      <c r="J120" s="19">
        <v>0.2118199307125495</v>
      </c>
    </row>
    <row r="121" spans="1:10" ht="12.75">
      <c r="A121">
        <v>114</v>
      </c>
      <c r="B121" t="s">
        <v>5</v>
      </c>
      <c r="C121" s="9">
        <v>522408</v>
      </c>
      <c r="D121" t="s">
        <v>12</v>
      </c>
      <c r="E121" t="s">
        <v>63</v>
      </c>
      <c r="F121" s="4" t="s">
        <v>7</v>
      </c>
      <c r="G121" s="21">
        <v>0.3049786848008947</v>
      </c>
      <c r="H121" s="19"/>
      <c r="I121" s="20">
        <v>0.3049786848008947</v>
      </c>
      <c r="J121" s="19"/>
    </row>
    <row r="122" spans="1:10" ht="12.75">
      <c r="A122">
        <v>115</v>
      </c>
      <c r="B122" t="s">
        <v>5</v>
      </c>
      <c r="C122" s="9">
        <v>522408</v>
      </c>
      <c r="D122" t="s">
        <v>12</v>
      </c>
      <c r="E122" t="s">
        <v>64</v>
      </c>
      <c r="F122" s="4" t="s">
        <v>6</v>
      </c>
      <c r="G122" s="21">
        <v>0.873633601391705</v>
      </c>
      <c r="H122" s="19"/>
      <c r="I122" s="20">
        <v>0.873633601391705</v>
      </c>
      <c r="J122" s="19">
        <v>2.2980648510391184</v>
      </c>
    </row>
    <row r="123" spans="1:10" ht="12.75">
      <c r="A123">
        <v>116</v>
      </c>
      <c r="B123" t="s">
        <v>5</v>
      </c>
      <c r="C123" s="9">
        <v>522408</v>
      </c>
      <c r="D123" t="s">
        <v>12</v>
      </c>
      <c r="E123" t="s">
        <v>64</v>
      </c>
      <c r="F123" s="4" t="s">
        <v>7</v>
      </c>
      <c r="G123" s="21">
        <v>4.857863625715149</v>
      </c>
      <c r="H123" s="19"/>
      <c r="I123" s="20">
        <v>4.857863625715149</v>
      </c>
      <c r="J123" s="19"/>
    </row>
    <row r="124" spans="1:10" ht="12.75">
      <c r="A124">
        <v>117</v>
      </c>
      <c r="B124" t="s">
        <v>5</v>
      </c>
      <c r="C124" s="9">
        <v>522408</v>
      </c>
      <c r="D124" t="s">
        <v>12</v>
      </c>
      <c r="E124" t="s">
        <v>65</v>
      </c>
      <c r="F124" s="4" t="s">
        <v>6</v>
      </c>
      <c r="G124" s="21">
        <v>2.3546356069122467</v>
      </c>
      <c r="H124" s="19"/>
      <c r="I124" s="20">
        <v>2.3546356069122467</v>
      </c>
      <c r="J124" s="19">
        <v>5.055447455770254</v>
      </c>
    </row>
    <row r="125" spans="1:10" ht="12.75">
      <c r="A125">
        <v>118</v>
      </c>
      <c r="B125" t="s">
        <v>5</v>
      </c>
      <c r="C125" s="9">
        <v>522408</v>
      </c>
      <c r="D125" t="s">
        <v>12</v>
      </c>
      <c r="E125" t="s">
        <v>65</v>
      </c>
      <c r="F125" s="4" t="s">
        <v>7</v>
      </c>
      <c r="G125" s="21">
        <v>9.6765047537276</v>
      </c>
      <c r="H125" s="19"/>
      <c r="I125" s="20">
        <v>9.6765047537276</v>
      </c>
      <c r="J125" s="19"/>
    </row>
    <row r="126" spans="1:10" ht="12.75">
      <c r="A126">
        <v>119</v>
      </c>
      <c r="B126" t="s">
        <v>5</v>
      </c>
      <c r="C126" s="9">
        <v>522408</v>
      </c>
      <c r="D126" t="s">
        <v>12</v>
      </c>
      <c r="E126" t="s">
        <v>66</v>
      </c>
      <c r="F126" s="4" t="s">
        <v>6</v>
      </c>
      <c r="G126" s="21">
        <v>0.7790339152674453</v>
      </c>
      <c r="H126" s="19"/>
      <c r="I126" s="20">
        <v>0.7790339152674453</v>
      </c>
      <c r="J126" s="19">
        <v>0.7790339152674453</v>
      </c>
    </row>
    <row r="127" spans="1:10" ht="12.75">
      <c r="A127">
        <v>120</v>
      </c>
      <c r="B127" t="s">
        <v>5</v>
      </c>
      <c r="C127" s="9">
        <v>522408</v>
      </c>
      <c r="D127" t="s">
        <v>12</v>
      </c>
      <c r="E127" t="s">
        <v>66</v>
      </c>
      <c r="F127" s="4" t="s">
        <v>7</v>
      </c>
      <c r="G127" s="20" t="s">
        <v>170</v>
      </c>
      <c r="H127" s="19"/>
      <c r="I127" s="20" t="e">
        <v>#DIV/0!</v>
      </c>
      <c r="J127" s="19"/>
    </row>
    <row r="128" spans="1:10" ht="12.75">
      <c r="A128">
        <v>121</v>
      </c>
      <c r="B128" t="s">
        <v>5</v>
      </c>
      <c r="C128" s="9">
        <v>522408</v>
      </c>
      <c r="D128" t="s">
        <v>12</v>
      </c>
      <c r="E128" t="s">
        <v>67</v>
      </c>
      <c r="F128" s="4" t="s">
        <v>6</v>
      </c>
      <c r="G128" s="21">
        <v>2.394210431201935</v>
      </c>
      <c r="H128" s="19"/>
      <c r="I128" s="20">
        <v>2.394210431201935</v>
      </c>
      <c r="J128" s="19">
        <v>2.689369637887626</v>
      </c>
    </row>
    <row r="129" spans="1:10" ht="12.75">
      <c r="A129">
        <v>122</v>
      </c>
      <c r="B129" t="s">
        <v>5</v>
      </c>
      <c r="C129" s="9">
        <v>522408</v>
      </c>
      <c r="D129" t="s">
        <v>12</v>
      </c>
      <c r="E129" t="s">
        <v>67</v>
      </c>
      <c r="F129" s="4" t="s">
        <v>7</v>
      </c>
      <c r="G129" s="21">
        <v>3.2346863176933343</v>
      </c>
      <c r="H129" s="19"/>
      <c r="I129" s="20">
        <v>3.2346863176933343</v>
      </c>
      <c r="J129" s="19"/>
    </row>
    <row r="130" spans="1:10" ht="12.75">
      <c r="A130">
        <v>123</v>
      </c>
      <c r="B130" t="s">
        <v>5</v>
      </c>
      <c r="C130" s="9">
        <v>522408</v>
      </c>
      <c r="D130" t="s">
        <v>12</v>
      </c>
      <c r="E130" t="s">
        <v>68</v>
      </c>
      <c r="F130" s="4" t="s">
        <v>6</v>
      </c>
      <c r="G130" s="21">
        <v>2.468922981750621</v>
      </c>
      <c r="H130" s="19"/>
      <c r="I130" s="20">
        <v>2.468922981750621</v>
      </c>
      <c r="J130" s="19">
        <v>3.9334145314409894</v>
      </c>
    </row>
    <row r="131" spans="1:10" ht="12.75">
      <c r="A131">
        <v>124</v>
      </c>
      <c r="B131" t="s">
        <v>5</v>
      </c>
      <c r="C131" s="9">
        <v>522408</v>
      </c>
      <c r="D131" t="s">
        <v>12</v>
      </c>
      <c r="E131" t="s">
        <v>68</v>
      </c>
      <c r="F131" s="4" t="s">
        <v>7</v>
      </c>
      <c r="G131" s="21">
        <v>5.941936437325292</v>
      </c>
      <c r="H131" s="19"/>
      <c r="I131" s="20">
        <v>5.941936437325292</v>
      </c>
      <c r="J131" s="19"/>
    </row>
    <row r="132" spans="1:10" ht="12.75">
      <c r="A132">
        <v>125</v>
      </c>
      <c r="B132" t="s">
        <v>5</v>
      </c>
      <c r="C132" s="9">
        <v>522408</v>
      </c>
      <c r="D132" t="s">
        <v>12</v>
      </c>
      <c r="E132" t="s">
        <v>69</v>
      </c>
      <c r="F132" s="4" t="s">
        <v>6</v>
      </c>
      <c r="G132" s="21">
        <v>0.08284650704696289</v>
      </c>
      <c r="H132" s="19"/>
      <c r="I132" s="20">
        <v>0.08284650704696289</v>
      </c>
      <c r="J132" s="19">
        <v>3.186862803277573</v>
      </c>
    </row>
    <row r="133" spans="1:10" ht="12.75">
      <c r="A133">
        <v>126</v>
      </c>
      <c r="B133" t="s">
        <v>5</v>
      </c>
      <c r="C133" s="9">
        <v>522408</v>
      </c>
      <c r="D133" t="s">
        <v>12</v>
      </c>
      <c r="E133" t="s">
        <v>69</v>
      </c>
      <c r="F133" s="4" t="s">
        <v>7</v>
      </c>
      <c r="G133" s="21">
        <v>20.287899161386786</v>
      </c>
      <c r="H133" s="19"/>
      <c r="I133" s="20">
        <v>20.287899161386786</v>
      </c>
      <c r="J133" s="19"/>
    </row>
    <row r="134" spans="1:10" ht="12.75">
      <c r="A134">
        <v>127</v>
      </c>
      <c r="B134" t="s">
        <v>5</v>
      </c>
      <c r="C134" s="9">
        <v>522408</v>
      </c>
      <c r="D134" t="s">
        <v>12</v>
      </c>
      <c r="E134" t="s">
        <v>70</v>
      </c>
      <c r="F134" s="4" t="s">
        <v>6</v>
      </c>
      <c r="G134" s="21">
        <v>0.28358800346488056</v>
      </c>
      <c r="H134" s="19"/>
      <c r="I134" s="20">
        <v>0.28358800346488056</v>
      </c>
      <c r="J134" s="19">
        <v>1.734543155829862</v>
      </c>
    </row>
    <row r="135" spans="1:10" ht="12.75">
      <c r="A135">
        <v>128</v>
      </c>
      <c r="B135" t="s">
        <v>5</v>
      </c>
      <c r="C135" s="9">
        <v>522408</v>
      </c>
      <c r="D135" t="s">
        <v>12</v>
      </c>
      <c r="E135" t="s">
        <v>70</v>
      </c>
      <c r="F135" s="4" t="s">
        <v>7</v>
      </c>
      <c r="G135" s="21">
        <v>2.43899725149563</v>
      </c>
      <c r="H135" s="19"/>
      <c r="I135" s="20">
        <v>2.43899725149563</v>
      </c>
      <c r="J135" s="19"/>
    </row>
    <row r="136" spans="1:10" ht="12.75">
      <c r="A136">
        <v>129</v>
      </c>
      <c r="B136" t="s">
        <v>5</v>
      </c>
      <c r="C136" s="9">
        <v>522408</v>
      </c>
      <c r="D136" t="s">
        <v>12</v>
      </c>
      <c r="E136" t="s">
        <v>71</v>
      </c>
      <c r="F136" s="4" t="s">
        <v>6</v>
      </c>
      <c r="G136" s="21">
        <v>0.1769909289578522</v>
      </c>
      <c r="H136" s="19"/>
      <c r="I136" s="20">
        <v>0.1769909289578522</v>
      </c>
      <c r="J136" s="19">
        <v>0.8676233039776883</v>
      </c>
    </row>
    <row r="137" spans="1:10" ht="12.75">
      <c r="A137">
        <v>130</v>
      </c>
      <c r="B137" t="s">
        <v>5</v>
      </c>
      <c r="C137" s="9">
        <v>522408</v>
      </c>
      <c r="D137" t="s">
        <v>12</v>
      </c>
      <c r="E137" t="s">
        <v>71</v>
      </c>
      <c r="F137" s="4" t="s">
        <v>7</v>
      </c>
      <c r="G137" s="21">
        <v>2.822100756936361</v>
      </c>
      <c r="H137" s="19"/>
      <c r="I137" s="20">
        <v>2.822100756936361</v>
      </c>
      <c r="J137" s="19"/>
    </row>
    <row r="138" spans="1:10" ht="12.75">
      <c r="A138">
        <v>131</v>
      </c>
      <c r="B138" t="s">
        <v>5</v>
      </c>
      <c r="C138" s="9">
        <v>522408</v>
      </c>
      <c r="D138" t="s">
        <v>12</v>
      </c>
      <c r="E138" t="s">
        <v>72</v>
      </c>
      <c r="F138" s="4" t="s">
        <v>6</v>
      </c>
      <c r="G138" s="21">
        <v>0.07292421640719257</v>
      </c>
      <c r="H138" s="19"/>
      <c r="I138" s="20">
        <v>0.07292421640719257</v>
      </c>
      <c r="J138" s="19">
        <v>0.658592065420535</v>
      </c>
    </row>
    <row r="139" spans="1:10" ht="12.75">
      <c r="A139">
        <v>132</v>
      </c>
      <c r="B139" t="s">
        <v>5</v>
      </c>
      <c r="C139" s="9">
        <v>522408</v>
      </c>
      <c r="D139" t="s">
        <v>12</v>
      </c>
      <c r="E139" t="s">
        <v>72</v>
      </c>
      <c r="F139" s="4" t="s">
        <v>7</v>
      </c>
      <c r="G139" s="21">
        <v>3.828119676263333</v>
      </c>
      <c r="H139" s="19"/>
      <c r="I139" s="20">
        <v>3.828119676263333</v>
      </c>
      <c r="J139" s="19"/>
    </row>
    <row r="140" spans="1:10" ht="12.75">
      <c r="A140">
        <v>133</v>
      </c>
      <c r="B140" t="s">
        <v>5</v>
      </c>
      <c r="C140" s="9">
        <v>522408</v>
      </c>
      <c r="D140" t="s">
        <v>12</v>
      </c>
      <c r="E140" t="s">
        <v>73</v>
      </c>
      <c r="F140" s="4" t="s">
        <v>6</v>
      </c>
      <c r="G140" s="21">
        <v>0.6196383997086073</v>
      </c>
      <c r="H140" s="19"/>
      <c r="I140" s="20">
        <v>0.6196383997086073</v>
      </c>
      <c r="J140" s="19">
        <v>1.1185639592422785</v>
      </c>
    </row>
    <row r="141" spans="1:10" ht="12.75">
      <c r="A141">
        <v>134</v>
      </c>
      <c r="B141" t="s">
        <v>5</v>
      </c>
      <c r="C141" s="9">
        <v>522408</v>
      </c>
      <c r="D141" t="s">
        <v>12</v>
      </c>
      <c r="E141" t="s">
        <v>73</v>
      </c>
      <c r="F141" s="4" t="s">
        <v>7</v>
      </c>
      <c r="G141" s="21">
        <v>1.2502840571171745</v>
      </c>
      <c r="H141" s="19"/>
      <c r="I141" s="20">
        <v>1.2502840571171745</v>
      </c>
      <c r="J141" s="19"/>
    </row>
    <row r="142" spans="1:10" ht="12.75">
      <c r="A142">
        <v>135</v>
      </c>
      <c r="B142" t="s">
        <v>5</v>
      </c>
      <c r="C142" s="9">
        <v>522408</v>
      </c>
      <c r="D142" t="s">
        <v>12</v>
      </c>
      <c r="E142" t="s">
        <v>74</v>
      </c>
      <c r="F142" s="4" t="s">
        <v>6</v>
      </c>
      <c r="G142" s="21">
        <v>2.4788412460381473</v>
      </c>
      <c r="H142" s="19"/>
      <c r="I142" s="20">
        <v>2.4788412460381473</v>
      </c>
      <c r="J142" s="19">
        <v>2.513181287073324</v>
      </c>
    </row>
    <row r="143" spans="1:10" ht="12.75">
      <c r="A143">
        <v>136</v>
      </c>
      <c r="B143" t="s">
        <v>5</v>
      </c>
      <c r="C143" s="9">
        <v>522408</v>
      </c>
      <c r="D143" t="s">
        <v>12</v>
      </c>
      <c r="E143" t="s">
        <v>74</v>
      </c>
      <c r="F143" s="4" t="s">
        <v>7</v>
      </c>
      <c r="G143" s="21">
        <v>2.697660074530534</v>
      </c>
      <c r="H143" s="19"/>
      <c r="I143" s="20">
        <v>2.697660074530534</v>
      </c>
      <c r="J143" s="19"/>
    </row>
    <row r="144" spans="1:10" ht="12.75">
      <c r="A144">
        <v>137</v>
      </c>
      <c r="B144" t="s">
        <v>5</v>
      </c>
      <c r="C144" s="9">
        <v>522408</v>
      </c>
      <c r="D144" t="s">
        <v>12</v>
      </c>
      <c r="E144" t="s">
        <v>75</v>
      </c>
      <c r="F144" s="4" t="s">
        <v>6</v>
      </c>
      <c r="G144" s="21">
        <v>3.143176577804016</v>
      </c>
      <c r="H144" s="19"/>
      <c r="I144" s="20">
        <v>3.143176577804016</v>
      </c>
      <c r="J144" s="19">
        <v>5.466874000956849</v>
      </c>
    </row>
    <row r="145" spans="1:10" ht="12.75">
      <c r="A145">
        <v>138</v>
      </c>
      <c r="B145" t="s">
        <v>5</v>
      </c>
      <c r="C145" s="9">
        <v>522408</v>
      </c>
      <c r="D145" t="s">
        <v>12</v>
      </c>
      <c r="E145" t="s">
        <v>75</v>
      </c>
      <c r="F145" s="4" t="s">
        <v>7</v>
      </c>
      <c r="G145" s="21">
        <v>15.557427428162958</v>
      </c>
      <c r="H145" s="19"/>
      <c r="I145" s="20">
        <v>15.557427428162958</v>
      </c>
      <c r="J145" s="19"/>
    </row>
    <row r="146" spans="1:10" ht="12.75">
      <c r="A146">
        <v>139</v>
      </c>
      <c r="B146" t="s">
        <v>5</v>
      </c>
      <c r="C146" s="9">
        <v>522408</v>
      </c>
      <c r="D146" t="s">
        <v>12</v>
      </c>
      <c r="E146" t="s">
        <v>76</v>
      </c>
      <c r="F146" s="4" t="s">
        <v>6</v>
      </c>
      <c r="G146" s="21">
        <v>0.03952062875459695</v>
      </c>
      <c r="H146" s="19"/>
      <c r="I146" s="20">
        <v>0.03952062875459695</v>
      </c>
      <c r="J146" s="19">
        <v>0.1151606147546571</v>
      </c>
    </row>
    <row r="147" spans="1:10" ht="12.75">
      <c r="A147">
        <v>140</v>
      </c>
      <c r="B147" t="s">
        <v>5</v>
      </c>
      <c r="C147" s="9">
        <v>522408</v>
      </c>
      <c r="D147" t="s">
        <v>12</v>
      </c>
      <c r="E147" t="s">
        <v>76</v>
      </c>
      <c r="F147" s="4" t="s">
        <v>7</v>
      </c>
      <c r="G147" s="21">
        <v>0.2964592669992283</v>
      </c>
      <c r="H147" s="19"/>
      <c r="I147" s="20">
        <v>0.2964592669992283</v>
      </c>
      <c r="J147" s="19"/>
    </row>
    <row r="148" spans="1:10" ht="12.75">
      <c r="A148">
        <v>141</v>
      </c>
      <c r="B148" t="s">
        <v>5</v>
      </c>
      <c r="C148" s="9">
        <v>522408</v>
      </c>
      <c r="D148" t="s">
        <v>12</v>
      </c>
      <c r="E148" t="s">
        <v>77</v>
      </c>
      <c r="F148" s="4" t="s">
        <v>6</v>
      </c>
      <c r="G148" s="21">
        <v>7.086084676457602</v>
      </c>
      <c r="H148" s="19"/>
      <c r="I148" s="20">
        <v>7.086084676457602</v>
      </c>
      <c r="J148" s="19">
        <v>7.086084676457602</v>
      </c>
    </row>
    <row r="149" spans="1:10" ht="12.75">
      <c r="A149">
        <v>142</v>
      </c>
      <c r="B149" t="s">
        <v>5</v>
      </c>
      <c r="C149" s="9">
        <v>522408</v>
      </c>
      <c r="D149" t="s">
        <v>12</v>
      </c>
      <c r="E149" t="s">
        <v>77</v>
      </c>
      <c r="F149" s="4" t="s">
        <v>7</v>
      </c>
      <c r="G149" s="20" t="s">
        <v>170</v>
      </c>
      <c r="H149" s="19"/>
      <c r="I149" s="20" t="e">
        <v>#DIV/0!</v>
      </c>
      <c r="J149" s="19"/>
    </row>
    <row r="150" spans="1:10" ht="12.75">
      <c r="A150">
        <v>143</v>
      </c>
      <c r="B150" t="s">
        <v>5</v>
      </c>
      <c r="C150" s="9">
        <v>522408</v>
      </c>
      <c r="D150" t="s">
        <v>12</v>
      </c>
      <c r="E150" t="s">
        <v>78</v>
      </c>
      <c r="F150" s="4" t="s">
        <v>6</v>
      </c>
      <c r="G150" s="21">
        <v>1.7614060360795754</v>
      </c>
      <c r="H150" s="19"/>
      <c r="I150" s="20">
        <v>1.7614060360795754</v>
      </c>
      <c r="J150" s="19">
        <v>3.3680907989687054</v>
      </c>
    </row>
    <row r="151" spans="1:10" ht="12.75">
      <c r="A151">
        <v>144</v>
      </c>
      <c r="B151" t="s">
        <v>5</v>
      </c>
      <c r="C151" s="9">
        <v>522408</v>
      </c>
      <c r="D151" t="s">
        <v>12</v>
      </c>
      <c r="E151" t="s">
        <v>78</v>
      </c>
      <c r="F151" s="4" t="s">
        <v>7</v>
      </c>
      <c r="G151" s="21">
        <v>14.23471154138096</v>
      </c>
      <c r="H151" s="19"/>
      <c r="I151" s="20">
        <v>14.23471154138096</v>
      </c>
      <c r="J151" s="19"/>
    </row>
    <row r="152" spans="1:10" ht="12.75">
      <c r="A152">
        <v>145</v>
      </c>
      <c r="B152" t="s">
        <v>5</v>
      </c>
      <c r="C152" s="9">
        <v>522408</v>
      </c>
      <c r="D152" t="s">
        <v>12</v>
      </c>
      <c r="E152" t="s">
        <v>79</v>
      </c>
      <c r="F152" s="4" t="s">
        <v>6</v>
      </c>
      <c r="G152" s="21">
        <v>0.40392687492857104</v>
      </c>
      <c r="H152" s="19"/>
      <c r="I152" s="20">
        <v>0.40392687492857104</v>
      </c>
      <c r="J152" s="19">
        <v>0.7673152218099993</v>
      </c>
    </row>
    <row r="153" spans="1:10" ht="12.75">
      <c r="A153">
        <v>146</v>
      </c>
      <c r="B153" t="s">
        <v>5</v>
      </c>
      <c r="C153" s="9">
        <v>522408</v>
      </c>
      <c r="D153" t="s">
        <v>12</v>
      </c>
      <c r="E153" t="s">
        <v>79</v>
      </c>
      <c r="F153" s="4" t="s">
        <v>7</v>
      </c>
      <c r="G153" s="21">
        <v>1.7602452734155103</v>
      </c>
      <c r="H153" s="19"/>
      <c r="I153" s="20">
        <v>1.7602452734155103</v>
      </c>
      <c r="J153" s="19"/>
    </row>
    <row r="154" spans="1:10" ht="12.75">
      <c r="A154">
        <v>147</v>
      </c>
      <c r="B154" t="s">
        <v>5</v>
      </c>
      <c r="C154" s="9">
        <v>522408</v>
      </c>
      <c r="D154" t="s">
        <v>12</v>
      </c>
      <c r="E154" t="s">
        <v>80</v>
      </c>
      <c r="F154" s="4" t="s">
        <v>6</v>
      </c>
      <c r="G154" s="21">
        <v>2.2592168081380377</v>
      </c>
      <c r="H154" s="19"/>
      <c r="I154" s="20">
        <v>2.2592168081380377</v>
      </c>
      <c r="J154" s="19">
        <v>3.1195830969779217</v>
      </c>
    </row>
    <row r="155" spans="1:10" ht="12.75">
      <c r="A155">
        <v>148</v>
      </c>
      <c r="B155" t="s">
        <v>5</v>
      </c>
      <c r="C155" s="9">
        <v>522408</v>
      </c>
      <c r="D155" t="s">
        <v>12</v>
      </c>
      <c r="E155" t="s">
        <v>80</v>
      </c>
      <c r="F155" s="4" t="s">
        <v>7</v>
      </c>
      <c r="G155" s="21">
        <v>3.702030431430021</v>
      </c>
      <c r="H155" s="19"/>
      <c r="I155" s="20">
        <v>3.702030431430021</v>
      </c>
      <c r="J155" s="19"/>
    </row>
    <row r="156" spans="1:10" ht="12.75">
      <c r="A156">
        <v>149</v>
      </c>
      <c r="B156" t="s">
        <v>5</v>
      </c>
      <c r="C156" s="9">
        <v>522408</v>
      </c>
      <c r="D156" t="s">
        <v>12</v>
      </c>
      <c r="E156" t="s">
        <v>81</v>
      </c>
      <c r="F156" s="4" t="s">
        <v>6</v>
      </c>
      <c r="G156" s="21">
        <v>0.18304365373391104</v>
      </c>
      <c r="H156" s="19"/>
      <c r="I156" s="20">
        <v>0.18304365373391104</v>
      </c>
      <c r="J156" s="19">
        <v>0.24007442600270054</v>
      </c>
    </row>
    <row r="157" spans="1:10" ht="12.75">
      <c r="A157">
        <v>150</v>
      </c>
      <c r="B157" t="s">
        <v>5</v>
      </c>
      <c r="C157" s="9">
        <v>522408</v>
      </c>
      <c r="D157" t="s">
        <v>12</v>
      </c>
      <c r="E157" t="s">
        <v>81</v>
      </c>
      <c r="F157" s="4" t="s">
        <v>7</v>
      </c>
      <c r="G157" s="21">
        <v>0.3342204668893848</v>
      </c>
      <c r="H157" s="19"/>
      <c r="I157" s="20">
        <v>0.3342204668893848</v>
      </c>
      <c r="J157" s="19"/>
    </row>
    <row r="158" spans="1:10" ht="12.75">
      <c r="A158">
        <v>151</v>
      </c>
      <c r="B158" t="s">
        <v>5</v>
      </c>
      <c r="C158" s="9">
        <v>522408</v>
      </c>
      <c r="D158" t="s">
        <v>12</v>
      </c>
      <c r="E158" t="s">
        <v>82</v>
      </c>
      <c r="F158" s="4" t="s">
        <v>6</v>
      </c>
      <c r="G158" s="21">
        <v>0.16452631824594957</v>
      </c>
      <c r="H158" s="19"/>
      <c r="I158" s="20">
        <v>0.16452631824594957</v>
      </c>
      <c r="J158" s="19">
        <v>0.24433761563469852</v>
      </c>
    </row>
    <row r="159" spans="1:10" ht="12.75">
      <c r="A159">
        <v>152</v>
      </c>
      <c r="B159" t="s">
        <v>5</v>
      </c>
      <c r="C159" s="9">
        <v>522408</v>
      </c>
      <c r="D159" t="s">
        <v>12</v>
      </c>
      <c r="E159" t="s">
        <v>82</v>
      </c>
      <c r="F159" s="4" t="s">
        <v>7</v>
      </c>
      <c r="G159" s="21">
        <v>0.47056162829206344</v>
      </c>
      <c r="H159" s="19"/>
      <c r="I159" s="20">
        <v>0.47056162829206344</v>
      </c>
      <c r="J159" s="19"/>
    </row>
    <row r="160" spans="1:10" ht="12.75">
      <c r="A160">
        <v>153</v>
      </c>
      <c r="B160" t="s">
        <v>5</v>
      </c>
      <c r="C160" s="9">
        <v>522408</v>
      </c>
      <c r="D160" t="s">
        <v>12</v>
      </c>
      <c r="E160" t="s">
        <v>83</v>
      </c>
      <c r="F160" s="4" t="s">
        <v>6</v>
      </c>
      <c r="G160" s="21">
        <v>0.09625898923063639</v>
      </c>
      <c r="H160" s="19"/>
      <c r="I160" s="20">
        <v>0.09625898923063639</v>
      </c>
      <c r="J160" s="19">
        <v>3.4444548738659453</v>
      </c>
    </row>
    <row r="161" spans="1:10" ht="12.75">
      <c r="A161">
        <v>154</v>
      </c>
      <c r="B161" t="s">
        <v>5</v>
      </c>
      <c r="C161" s="9">
        <v>522408</v>
      </c>
      <c r="D161" t="s">
        <v>12</v>
      </c>
      <c r="E161" t="s">
        <v>83</v>
      </c>
      <c r="F161" s="4" t="s">
        <v>7</v>
      </c>
      <c r="G161" s="21">
        <v>16.19894179823967</v>
      </c>
      <c r="H161" s="19"/>
      <c r="I161" s="20">
        <v>16.19894179823967</v>
      </c>
      <c r="J161" s="19"/>
    </row>
    <row r="162" spans="1:10" ht="12.75">
      <c r="A162">
        <v>155</v>
      </c>
      <c r="B162" t="s">
        <v>5</v>
      </c>
      <c r="C162" s="9">
        <v>522408</v>
      </c>
      <c r="D162" t="s">
        <v>12</v>
      </c>
      <c r="E162" t="s">
        <v>84</v>
      </c>
      <c r="F162" s="4" t="s">
        <v>6</v>
      </c>
      <c r="G162" s="21">
        <v>0.9367324564303277</v>
      </c>
      <c r="H162" s="19"/>
      <c r="I162" s="20">
        <v>0.9367324564303277</v>
      </c>
      <c r="J162" s="19">
        <v>1.4349932077255403</v>
      </c>
    </row>
    <row r="163" spans="1:10" ht="12.75">
      <c r="A163">
        <v>156</v>
      </c>
      <c r="B163" t="s">
        <v>5</v>
      </c>
      <c r="C163" s="9">
        <v>522408</v>
      </c>
      <c r="D163" t="s">
        <v>12</v>
      </c>
      <c r="E163" t="s">
        <v>84</v>
      </c>
      <c r="F163" s="4" t="s">
        <v>7</v>
      </c>
      <c r="G163" s="21">
        <v>2.1945648045865553</v>
      </c>
      <c r="H163" s="19"/>
      <c r="I163" s="20">
        <v>2.1945648045865553</v>
      </c>
      <c r="J163" s="19"/>
    </row>
    <row r="164" spans="1:10" ht="12.75">
      <c r="A164">
        <v>157</v>
      </c>
      <c r="B164" t="s">
        <v>5</v>
      </c>
      <c r="C164" s="9">
        <v>522408</v>
      </c>
      <c r="D164" t="s">
        <v>12</v>
      </c>
      <c r="E164" t="s">
        <v>85</v>
      </c>
      <c r="F164" s="4" t="s">
        <v>6</v>
      </c>
      <c r="G164" s="21">
        <v>7.446526026617807</v>
      </c>
      <c r="H164" s="19"/>
      <c r="I164" s="20">
        <v>7.446526026617807</v>
      </c>
      <c r="J164" s="19">
        <v>8.961157344590253</v>
      </c>
    </row>
    <row r="165" spans="1:10" ht="12.75">
      <c r="A165">
        <v>158</v>
      </c>
      <c r="B165" t="s">
        <v>5</v>
      </c>
      <c r="C165" s="9">
        <v>522408</v>
      </c>
      <c r="D165" t="s">
        <v>12</v>
      </c>
      <c r="E165" t="s">
        <v>85</v>
      </c>
      <c r="F165" s="4" t="s">
        <v>7</v>
      </c>
      <c r="G165" s="21">
        <v>17.256582507844197</v>
      </c>
      <c r="H165" s="19"/>
      <c r="I165" s="20">
        <v>17.256582507844197</v>
      </c>
      <c r="J165" s="19"/>
    </row>
    <row r="166" spans="1:10" ht="12.75">
      <c r="A166">
        <v>159</v>
      </c>
      <c r="B166" t="s">
        <v>5</v>
      </c>
      <c r="C166" s="9">
        <v>522408</v>
      </c>
      <c r="D166" t="s">
        <v>12</v>
      </c>
      <c r="E166" t="s">
        <v>86</v>
      </c>
      <c r="F166" s="4" t="s">
        <v>6</v>
      </c>
      <c r="G166" s="21">
        <v>2.893722807170785</v>
      </c>
      <c r="H166" s="19"/>
      <c r="I166" s="20">
        <v>2.893722807170785</v>
      </c>
      <c r="J166" s="19">
        <v>4.957490681584281</v>
      </c>
    </row>
    <row r="167" spans="1:10" ht="12.75">
      <c r="A167">
        <v>160</v>
      </c>
      <c r="B167" t="s">
        <v>5</v>
      </c>
      <c r="C167" s="9">
        <v>522408</v>
      </c>
      <c r="D167" t="s">
        <v>12</v>
      </c>
      <c r="E167" t="s">
        <v>86</v>
      </c>
      <c r="F167" s="4" t="s">
        <v>7</v>
      </c>
      <c r="G167" s="21">
        <v>24.492747877444838</v>
      </c>
      <c r="H167" s="19"/>
      <c r="I167" s="20">
        <v>24.492747877444838</v>
      </c>
      <c r="J167" s="19"/>
    </row>
    <row r="168" spans="1:10" ht="12.75">
      <c r="A168">
        <v>161</v>
      </c>
      <c r="B168" t="s">
        <v>5</v>
      </c>
      <c r="C168" s="9">
        <v>522408</v>
      </c>
      <c r="D168" t="s">
        <v>12</v>
      </c>
      <c r="E168" t="s">
        <v>87</v>
      </c>
      <c r="F168" s="4" t="s">
        <v>6</v>
      </c>
      <c r="G168" s="21">
        <v>0.4458993634151769</v>
      </c>
      <c r="H168" s="19"/>
      <c r="I168" s="20">
        <v>0.4458993634151769</v>
      </c>
      <c r="J168" s="19">
        <v>0.9683774365104133</v>
      </c>
    </row>
    <row r="169" spans="1:10" ht="12.75">
      <c r="A169">
        <v>162</v>
      </c>
      <c r="B169" t="s">
        <v>5</v>
      </c>
      <c r="C169" s="9">
        <v>522408</v>
      </c>
      <c r="D169" t="s">
        <v>12</v>
      </c>
      <c r="E169" t="s">
        <v>87</v>
      </c>
      <c r="F169" s="4" t="s">
        <v>7</v>
      </c>
      <c r="G169" s="21">
        <v>2.1045101971276767</v>
      </c>
      <c r="H169" s="19"/>
      <c r="I169" s="20">
        <v>2.1045101971276767</v>
      </c>
      <c r="J169" s="19"/>
    </row>
    <row r="170" spans="3:10" ht="12.75">
      <c r="C170" s="9"/>
      <c r="F170" s="4"/>
      <c r="G170" s="19"/>
      <c r="H170" s="19"/>
      <c r="I170" s="19"/>
      <c r="J170" s="19"/>
    </row>
    <row r="171" spans="1:10" ht="12.75">
      <c r="A171">
        <v>163</v>
      </c>
      <c r="B171" t="s">
        <v>5</v>
      </c>
      <c r="C171" s="9">
        <v>522412</v>
      </c>
      <c r="D171" t="s">
        <v>93</v>
      </c>
      <c r="E171" t="s">
        <v>94</v>
      </c>
      <c r="F171" s="4" t="s">
        <v>6</v>
      </c>
      <c r="G171" s="21">
        <v>0</v>
      </c>
      <c r="H171" s="19"/>
      <c r="I171" s="19">
        <v>1</v>
      </c>
      <c r="J171" s="19">
        <v>0.6345763774527112</v>
      </c>
    </row>
    <row r="172" spans="1:10" ht="12.75">
      <c r="A172">
        <v>164</v>
      </c>
      <c r="B172" t="s">
        <v>5</v>
      </c>
      <c r="C172" s="9">
        <v>522412</v>
      </c>
      <c r="D172" t="s">
        <v>93</v>
      </c>
      <c r="E172" t="s">
        <v>94</v>
      </c>
      <c r="F172" s="4" t="s">
        <v>7</v>
      </c>
      <c r="G172" s="21">
        <v>3.607862145378659</v>
      </c>
      <c r="H172" s="19"/>
      <c r="I172" s="19">
        <v>1</v>
      </c>
      <c r="J172" s="19"/>
    </row>
    <row r="173" spans="1:10" ht="12.75">
      <c r="A173">
        <v>165</v>
      </c>
      <c r="B173" t="s">
        <v>5</v>
      </c>
      <c r="C173" s="9">
        <v>522412</v>
      </c>
      <c r="D173" t="s">
        <v>93</v>
      </c>
      <c r="E173" t="s">
        <v>95</v>
      </c>
      <c r="F173" s="4" t="s">
        <v>6</v>
      </c>
      <c r="G173" s="21">
        <v>1.1976903365050822</v>
      </c>
      <c r="H173" s="19"/>
      <c r="I173" s="19">
        <v>1</v>
      </c>
      <c r="J173" s="19">
        <v>2.8443691397907935</v>
      </c>
    </row>
    <row r="174" spans="1:10" ht="12.75">
      <c r="A174">
        <v>166</v>
      </c>
      <c r="B174" t="s">
        <v>5</v>
      </c>
      <c r="C174" s="9">
        <v>522412</v>
      </c>
      <c r="D174" t="s">
        <v>93</v>
      </c>
      <c r="E174" t="s">
        <v>95</v>
      </c>
      <c r="F174" s="4" t="s">
        <v>7</v>
      </c>
      <c r="G174" s="21">
        <v>4.130244490534502</v>
      </c>
      <c r="H174" s="19"/>
      <c r="I174" s="19">
        <v>1</v>
      </c>
      <c r="J174" s="19"/>
    </row>
    <row r="175" spans="1:10" ht="12.75">
      <c r="A175">
        <v>167</v>
      </c>
      <c r="B175" t="s">
        <v>5</v>
      </c>
      <c r="C175" s="9">
        <v>522412</v>
      </c>
      <c r="D175" t="s">
        <v>93</v>
      </c>
      <c r="E175" t="s">
        <v>96</v>
      </c>
      <c r="F175" s="4" t="s">
        <v>6</v>
      </c>
      <c r="G175" s="21">
        <v>16.02411968982582</v>
      </c>
      <c r="H175" s="19"/>
      <c r="I175" s="19">
        <v>1</v>
      </c>
      <c r="J175" s="19">
        <v>18.174880171907166</v>
      </c>
    </row>
    <row r="176" spans="1:10" ht="12.75">
      <c r="A176">
        <v>168</v>
      </c>
      <c r="B176" t="s">
        <v>5</v>
      </c>
      <c r="C176" s="9">
        <v>522412</v>
      </c>
      <c r="D176" t="s">
        <v>93</v>
      </c>
      <c r="E176" t="s">
        <v>96</v>
      </c>
      <c r="F176" s="4" t="s">
        <v>7</v>
      </c>
      <c r="G176" s="21">
        <v>18.935350373022004</v>
      </c>
      <c r="H176" s="19"/>
      <c r="I176" s="19">
        <v>1</v>
      </c>
      <c r="J176" s="19"/>
    </row>
    <row r="177" spans="1:10" ht="12.75">
      <c r="A177">
        <v>169</v>
      </c>
      <c r="B177" t="s">
        <v>5</v>
      </c>
      <c r="C177" s="9">
        <v>522412</v>
      </c>
      <c r="D177" t="s">
        <v>93</v>
      </c>
      <c r="E177" t="s">
        <v>97</v>
      </c>
      <c r="F177" s="4" t="s">
        <v>6</v>
      </c>
      <c r="G177" s="21">
        <v>0.09748468619840835</v>
      </c>
      <c r="H177" s="19"/>
      <c r="I177" s="19">
        <v>1</v>
      </c>
      <c r="J177" s="19">
        <v>0.5976333293306763</v>
      </c>
    </row>
    <row r="178" spans="1:10" ht="12.75">
      <c r="A178">
        <v>170</v>
      </c>
      <c r="B178" t="s">
        <v>5</v>
      </c>
      <c r="C178" s="9">
        <v>522412</v>
      </c>
      <c r="D178" t="s">
        <v>93</v>
      </c>
      <c r="E178" t="s">
        <v>97</v>
      </c>
      <c r="F178" s="4" t="s">
        <v>7</v>
      </c>
      <c r="G178" s="21">
        <v>3.4293868066816855</v>
      </c>
      <c r="H178" s="19"/>
      <c r="I178" s="19">
        <v>1</v>
      </c>
      <c r="J178" s="19"/>
    </row>
    <row r="179" spans="1:10" ht="12.75">
      <c r="A179">
        <v>171</v>
      </c>
      <c r="B179" t="s">
        <v>5</v>
      </c>
      <c r="C179" s="9">
        <v>522412</v>
      </c>
      <c r="D179" t="s">
        <v>93</v>
      </c>
      <c r="E179" t="s">
        <v>98</v>
      </c>
      <c r="F179" s="4" t="s">
        <v>6</v>
      </c>
      <c r="G179" s="21">
        <v>6.27207480034302</v>
      </c>
      <c r="H179" s="19"/>
      <c r="I179" s="19">
        <v>1</v>
      </c>
      <c r="J179" s="19">
        <v>8.752089969830813</v>
      </c>
    </row>
    <row r="180" spans="1:10" ht="12.75">
      <c r="A180">
        <v>172</v>
      </c>
      <c r="B180" t="s">
        <v>5</v>
      </c>
      <c r="C180" s="9">
        <v>522412</v>
      </c>
      <c r="D180" t="s">
        <v>93</v>
      </c>
      <c r="E180" t="s">
        <v>98</v>
      </c>
      <c r="F180" s="4" t="s">
        <v>7</v>
      </c>
      <c r="G180" s="21">
        <v>19.442783546035816</v>
      </c>
      <c r="H180" s="19"/>
      <c r="I180" s="19">
        <v>1</v>
      </c>
      <c r="J180" s="19"/>
    </row>
    <row r="181" spans="1:10" ht="12.75">
      <c r="A181">
        <v>173</v>
      </c>
      <c r="B181" t="s">
        <v>5</v>
      </c>
      <c r="C181" s="9">
        <v>522412</v>
      </c>
      <c r="D181" t="s">
        <v>93</v>
      </c>
      <c r="E181" t="s">
        <v>99</v>
      </c>
      <c r="F181" s="4" t="s">
        <v>6</v>
      </c>
      <c r="G181" s="21">
        <v>1.5071677702511894</v>
      </c>
      <c r="H181" s="19"/>
      <c r="I181" s="19">
        <v>1</v>
      </c>
      <c r="J181" s="19">
        <v>1.5071677702511894</v>
      </c>
    </row>
    <row r="182" spans="1:10" ht="12.75">
      <c r="A182">
        <v>174</v>
      </c>
      <c r="B182" t="s">
        <v>5</v>
      </c>
      <c r="C182" s="9">
        <v>522412</v>
      </c>
      <c r="D182" t="s">
        <v>93</v>
      </c>
      <c r="E182" t="s">
        <v>99</v>
      </c>
      <c r="F182" s="4" t="s">
        <v>7</v>
      </c>
      <c r="G182" s="20" t="s">
        <v>170</v>
      </c>
      <c r="H182" s="19"/>
      <c r="I182" s="19">
        <v>1</v>
      </c>
      <c r="J182" s="19"/>
    </row>
    <row r="183" spans="3:10" ht="12.75">
      <c r="C183" s="9"/>
      <c r="F183" s="4"/>
      <c r="G183" s="19"/>
      <c r="H183" s="19"/>
      <c r="I183" s="19">
        <v>1</v>
      </c>
      <c r="J183" s="19"/>
    </row>
    <row r="184" spans="1:10" ht="12.75">
      <c r="A184">
        <v>175</v>
      </c>
      <c r="B184" s="6" t="s">
        <v>5</v>
      </c>
      <c r="C184" s="7" t="s">
        <v>105</v>
      </c>
      <c r="D184" s="6" t="s">
        <v>106</v>
      </c>
      <c r="E184" s="6" t="s">
        <v>107</v>
      </c>
      <c r="F184" s="8" t="s">
        <v>6</v>
      </c>
      <c r="G184" s="21">
        <v>0.5208154903114904</v>
      </c>
      <c r="H184" s="19"/>
      <c r="I184" s="19">
        <v>1</v>
      </c>
      <c r="J184" s="19">
        <v>1</v>
      </c>
    </row>
    <row r="185" spans="1:10" ht="12.75">
      <c r="A185">
        <v>176</v>
      </c>
      <c r="B185" s="6" t="s">
        <v>5</v>
      </c>
      <c r="C185" s="7" t="s">
        <v>105</v>
      </c>
      <c r="D185" s="6" t="s">
        <v>106</v>
      </c>
      <c r="E185" s="6" t="s">
        <v>107</v>
      </c>
      <c r="F185" s="8" t="s">
        <v>7</v>
      </c>
      <c r="G185" s="21">
        <v>1.1603762281854724</v>
      </c>
      <c r="H185" s="19"/>
      <c r="I185" s="19">
        <v>1</v>
      </c>
      <c r="J185" s="19"/>
    </row>
    <row r="186" spans="2:10" ht="12.75">
      <c r="B186" s="6"/>
      <c r="C186" s="7"/>
      <c r="D186" s="6"/>
      <c r="E186" s="6"/>
      <c r="F186" s="8"/>
      <c r="G186" s="19"/>
      <c r="H186" s="19"/>
      <c r="I186" s="19"/>
      <c r="J186" s="19"/>
    </row>
    <row r="187" spans="1:10" ht="12.75">
      <c r="A187">
        <v>177</v>
      </c>
      <c r="B187" t="s">
        <v>5</v>
      </c>
      <c r="C187" s="9">
        <v>522423</v>
      </c>
      <c r="D187" t="s">
        <v>108</v>
      </c>
      <c r="E187" t="s">
        <v>109</v>
      </c>
      <c r="F187" s="4" t="s">
        <v>6</v>
      </c>
      <c r="G187" s="19">
        <v>0.9600359095271004</v>
      </c>
      <c r="H187" s="19"/>
      <c r="I187" s="19">
        <v>1</v>
      </c>
      <c r="J187" s="19">
        <v>1.6795345648224191</v>
      </c>
    </row>
    <row r="188" spans="1:10" ht="12.75">
      <c r="A188">
        <v>178</v>
      </c>
      <c r="B188" t="s">
        <v>5</v>
      </c>
      <c r="C188" s="9">
        <v>522423</v>
      </c>
      <c r="D188" t="s">
        <v>108</v>
      </c>
      <c r="E188" t="s">
        <v>109</v>
      </c>
      <c r="F188" s="4" t="s">
        <v>7</v>
      </c>
      <c r="G188" s="19">
        <v>2.7540658790901276</v>
      </c>
      <c r="H188" s="19"/>
      <c r="I188" s="19">
        <v>1</v>
      </c>
      <c r="J188" s="19"/>
    </row>
    <row r="189" spans="1:10" ht="12.75">
      <c r="A189">
        <v>179</v>
      </c>
      <c r="B189" t="s">
        <v>5</v>
      </c>
      <c r="C189" s="9">
        <v>522423</v>
      </c>
      <c r="D189" t="s">
        <v>108</v>
      </c>
      <c r="E189" t="s">
        <v>110</v>
      </c>
      <c r="F189" s="4" t="s">
        <v>6</v>
      </c>
      <c r="G189" s="19">
        <v>1.7737139418362344</v>
      </c>
      <c r="H189" s="19"/>
      <c r="I189" s="19">
        <v>1</v>
      </c>
      <c r="J189" s="19">
        <v>2.8636051143922736</v>
      </c>
    </row>
    <row r="190" spans="1:10" ht="12.75">
      <c r="A190">
        <v>180</v>
      </c>
      <c r="B190" t="s">
        <v>5</v>
      </c>
      <c r="C190" s="9">
        <v>522423</v>
      </c>
      <c r="D190" t="s">
        <v>108</v>
      </c>
      <c r="E190" t="s">
        <v>110</v>
      </c>
      <c r="F190" s="4" t="s">
        <v>7</v>
      </c>
      <c r="G190" s="19">
        <v>10.885809954359354</v>
      </c>
      <c r="H190" s="19"/>
      <c r="I190" s="19">
        <v>1</v>
      </c>
      <c r="J190" s="19"/>
    </row>
    <row r="191" spans="1:10" ht="12.75">
      <c r="A191">
        <v>181</v>
      </c>
      <c r="B191" t="s">
        <v>5</v>
      </c>
      <c r="C191" s="9">
        <v>522423</v>
      </c>
      <c r="D191" t="s">
        <v>108</v>
      </c>
      <c r="E191" t="s">
        <v>111</v>
      </c>
      <c r="F191" s="4" t="s">
        <v>6</v>
      </c>
      <c r="G191" s="19">
        <v>0.16558103243464622</v>
      </c>
      <c r="H191" s="19"/>
      <c r="I191" s="19">
        <v>1</v>
      </c>
      <c r="J191" s="19">
        <v>0.24259453792868782</v>
      </c>
    </row>
    <row r="192" spans="1:10" ht="12.75">
      <c r="A192">
        <v>182</v>
      </c>
      <c r="B192" t="s">
        <v>5</v>
      </c>
      <c r="C192" s="9">
        <v>522423</v>
      </c>
      <c r="D192" t="s">
        <v>108</v>
      </c>
      <c r="E192" t="s">
        <v>111</v>
      </c>
      <c r="F192" s="4" t="s">
        <v>7</v>
      </c>
      <c r="G192" s="19">
        <v>1.9019587365430481</v>
      </c>
      <c r="H192" s="19"/>
      <c r="I192" s="19">
        <v>1</v>
      </c>
      <c r="J192" s="19"/>
    </row>
    <row r="193" spans="1:10" ht="12.75">
      <c r="A193">
        <v>183</v>
      </c>
      <c r="B193" t="s">
        <v>5</v>
      </c>
      <c r="C193" s="9">
        <v>522423</v>
      </c>
      <c r="D193" t="s">
        <v>108</v>
      </c>
      <c r="E193" t="s">
        <v>112</v>
      </c>
      <c r="F193" s="4" t="s">
        <v>6</v>
      </c>
      <c r="G193" s="19">
        <v>1.5195089583005041</v>
      </c>
      <c r="H193" s="19"/>
      <c r="I193" s="19">
        <v>1</v>
      </c>
      <c r="J193" s="19">
        <v>1.5195089583005041</v>
      </c>
    </row>
    <row r="194" spans="1:10" ht="12.75">
      <c r="A194">
        <v>184</v>
      </c>
      <c r="B194" t="s">
        <v>5</v>
      </c>
      <c r="C194" s="9">
        <v>522423</v>
      </c>
      <c r="D194" t="s">
        <v>108</v>
      </c>
      <c r="E194" t="s">
        <v>112</v>
      </c>
      <c r="F194" s="4" t="s">
        <v>7</v>
      </c>
      <c r="G194" s="20" t="s">
        <v>170</v>
      </c>
      <c r="H194" s="19"/>
      <c r="I194" s="19">
        <v>1</v>
      </c>
      <c r="J194" s="19"/>
    </row>
    <row r="195" spans="3:10" ht="12.75">
      <c r="C195" s="9"/>
      <c r="F195" s="4"/>
      <c r="G195" s="19"/>
      <c r="H195" s="19"/>
      <c r="I195" s="19"/>
      <c r="J195" s="19"/>
    </row>
    <row r="196" spans="1:10" ht="12.75">
      <c r="A196">
        <v>185</v>
      </c>
      <c r="B196" t="s">
        <v>5</v>
      </c>
      <c r="C196" s="9">
        <v>522426</v>
      </c>
      <c r="D196" t="s">
        <v>113</v>
      </c>
      <c r="E196" t="s">
        <v>114</v>
      </c>
      <c r="F196" s="4" t="s">
        <v>6</v>
      </c>
      <c r="G196" s="19">
        <v>0.2482451063590208</v>
      </c>
      <c r="H196" s="19"/>
      <c r="I196" s="19">
        <v>1</v>
      </c>
      <c r="J196" s="19">
        <v>1</v>
      </c>
    </row>
    <row r="197" spans="1:10" ht="12.75">
      <c r="A197">
        <v>186</v>
      </c>
      <c r="B197" t="s">
        <v>5</v>
      </c>
      <c r="C197" s="9">
        <v>522426</v>
      </c>
      <c r="D197" t="s">
        <v>113</v>
      </c>
      <c r="E197" t="s">
        <v>114</v>
      </c>
      <c r="F197" s="4" t="s">
        <v>7</v>
      </c>
      <c r="G197" s="19">
        <v>2.0955195821215367</v>
      </c>
      <c r="H197" s="19"/>
      <c r="I197" s="19">
        <v>1</v>
      </c>
      <c r="J197" s="19"/>
    </row>
    <row r="198" spans="3:10" ht="12.75">
      <c r="C198" s="9"/>
      <c r="F198" s="4"/>
      <c r="G198" s="19"/>
      <c r="H198" s="19"/>
      <c r="I198" s="19"/>
      <c r="J198" s="19"/>
    </row>
    <row r="199" spans="1:10" ht="12.75">
      <c r="A199">
        <v>187</v>
      </c>
      <c r="B199" s="6" t="s">
        <v>5</v>
      </c>
      <c r="C199" s="7" t="s">
        <v>115</v>
      </c>
      <c r="D199" s="6" t="s">
        <v>116</v>
      </c>
      <c r="E199" s="6" t="s">
        <v>117</v>
      </c>
      <c r="F199" s="8" t="s">
        <v>6</v>
      </c>
      <c r="G199" s="19">
        <v>0.6711354632425658</v>
      </c>
      <c r="H199" s="19"/>
      <c r="I199" s="19">
        <v>1</v>
      </c>
      <c r="J199" s="19">
        <v>0.6936595640518757</v>
      </c>
    </row>
    <row r="200" spans="1:10" ht="12.75">
      <c r="A200">
        <v>188</v>
      </c>
      <c r="B200" s="6" t="s">
        <v>5</v>
      </c>
      <c r="C200" s="7" t="s">
        <v>115</v>
      </c>
      <c r="D200" s="6" t="s">
        <v>116</v>
      </c>
      <c r="E200" s="6" t="s">
        <v>117</v>
      </c>
      <c r="F200" s="8" t="s">
        <v>7</v>
      </c>
      <c r="G200" s="19">
        <v>0.7288716007089119</v>
      </c>
      <c r="H200" s="19"/>
      <c r="I200" s="19">
        <v>1</v>
      </c>
      <c r="J200" s="19"/>
    </row>
    <row r="201" spans="1:10" ht="12.75">
      <c r="A201">
        <v>189</v>
      </c>
      <c r="B201" s="6" t="s">
        <v>5</v>
      </c>
      <c r="C201" s="7" t="s">
        <v>115</v>
      </c>
      <c r="D201" s="6" t="s">
        <v>116</v>
      </c>
      <c r="E201" s="6" t="s">
        <v>118</v>
      </c>
      <c r="F201" s="8" t="s">
        <v>6</v>
      </c>
      <c r="G201" s="19">
        <v>4.956284214215393</v>
      </c>
      <c r="H201" s="19"/>
      <c r="I201" s="19">
        <v>1</v>
      </c>
      <c r="J201" s="19">
        <v>4.956284214215393</v>
      </c>
    </row>
    <row r="202" spans="1:10" ht="12.75">
      <c r="A202">
        <v>190</v>
      </c>
      <c r="B202" s="6" t="s">
        <v>5</v>
      </c>
      <c r="C202" s="7" t="s">
        <v>115</v>
      </c>
      <c r="D202" s="6" t="s">
        <v>116</v>
      </c>
      <c r="E202" s="6" t="s">
        <v>118</v>
      </c>
      <c r="F202" s="8" t="s">
        <v>7</v>
      </c>
      <c r="G202" s="20" t="s">
        <v>170</v>
      </c>
      <c r="H202" s="19"/>
      <c r="I202" s="19">
        <v>1</v>
      </c>
      <c r="J202" s="19"/>
    </row>
    <row r="203" spans="1:10" ht="12.75">
      <c r="A203">
        <v>191</v>
      </c>
      <c r="B203" s="6" t="s">
        <v>5</v>
      </c>
      <c r="C203" s="7" t="s">
        <v>115</v>
      </c>
      <c r="D203" s="6" t="s">
        <v>116</v>
      </c>
      <c r="E203" s="6" t="s">
        <v>119</v>
      </c>
      <c r="F203" s="8" t="s">
        <v>6</v>
      </c>
      <c r="G203" s="19">
        <v>0.4992982342574776</v>
      </c>
      <c r="H203" s="19"/>
      <c r="I203" s="19">
        <v>1</v>
      </c>
      <c r="J203" s="19">
        <v>0.6917355302573028</v>
      </c>
    </row>
    <row r="204" spans="1:10" ht="12.75">
      <c r="A204">
        <v>192</v>
      </c>
      <c r="B204" s="6" t="s">
        <v>5</v>
      </c>
      <c r="C204" s="7" t="s">
        <v>115</v>
      </c>
      <c r="D204" s="6" t="s">
        <v>116</v>
      </c>
      <c r="E204" s="6" t="s">
        <v>119</v>
      </c>
      <c r="F204" s="8" t="s">
        <v>7</v>
      </c>
      <c r="G204" s="19">
        <v>0.9298885392096907</v>
      </c>
      <c r="H204" s="19"/>
      <c r="I204" s="19">
        <v>1</v>
      </c>
      <c r="J204" s="19"/>
    </row>
    <row r="205" spans="1:10" ht="12.75">
      <c r="A205">
        <v>193</v>
      </c>
      <c r="B205" s="6" t="s">
        <v>5</v>
      </c>
      <c r="C205" s="7" t="s">
        <v>115</v>
      </c>
      <c r="D205" s="6" t="s">
        <v>116</v>
      </c>
      <c r="E205" s="6" t="s">
        <v>120</v>
      </c>
      <c r="F205" s="8" t="s">
        <v>6</v>
      </c>
      <c r="G205" s="19">
        <v>5.6922323779044435</v>
      </c>
      <c r="H205" s="19"/>
      <c r="I205" s="19">
        <v>1</v>
      </c>
      <c r="J205" s="19">
        <v>6.672036079284238</v>
      </c>
    </row>
    <row r="206" spans="1:10" ht="12.75">
      <c r="A206">
        <v>194</v>
      </c>
      <c r="B206" s="6" t="s">
        <v>5</v>
      </c>
      <c r="C206" s="7" t="s">
        <v>115</v>
      </c>
      <c r="D206" s="6" t="s">
        <v>116</v>
      </c>
      <c r="E206" s="6" t="s">
        <v>120</v>
      </c>
      <c r="F206" s="8" t="s">
        <v>7</v>
      </c>
      <c r="G206" s="19">
        <v>17.71769573922121</v>
      </c>
      <c r="H206" s="19"/>
      <c r="I206" s="19">
        <v>1</v>
      </c>
      <c r="J206" s="19"/>
    </row>
    <row r="207" spans="2:10" ht="12.75">
      <c r="B207" s="6"/>
      <c r="C207" s="7"/>
      <c r="D207" s="6"/>
      <c r="E207" s="6"/>
      <c r="F207" s="8"/>
      <c r="G207" s="19"/>
      <c r="H207" s="19"/>
      <c r="I207" s="19"/>
      <c r="J207" s="19"/>
    </row>
    <row r="208" spans="1:10" ht="12.75">
      <c r="A208">
        <v>195</v>
      </c>
      <c r="B208" s="6" t="s">
        <v>5</v>
      </c>
      <c r="C208" s="7" t="s">
        <v>125</v>
      </c>
      <c r="D208" s="6" t="s">
        <v>126</v>
      </c>
      <c r="E208" s="6" t="s">
        <v>127</v>
      </c>
      <c r="F208" s="8" t="s">
        <v>6</v>
      </c>
      <c r="G208" s="19">
        <v>0.7032247032549641</v>
      </c>
      <c r="H208" s="19"/>
      <c r="I208" s="19">
        <v>1</v>
      </c>
      <c r="J208" s="19">
        <v>1</v>
      </c>
    </row>
    <row r="209" spans="1:10" ht="12.75">
      <c r="A209">
        <v>196</v>
      </c>
      <c r="B209" s="6" t="s">
        <v>5</v>
      </c>
      <c r="C209" s="7" t="s">
        <v>125</v>
      </c>
      <c r="D209" s="6" t="s">
        <v>126</v>
      </c>
      <c r="E209" s="6" t="s">
        <v>127</v>
      </c>
      <c r="F209" s="8" t="s">
        <v>7</v>
      </c>
      <c r="G209" s="19">
        <v>1.5822054112684427</v>
      </c>
      <c r="H209" s="19"/>
      <c r="I209" s="19">
        <v>1</v>
      </c>
      <c r="J209" s="19"/>
    </row>
    <row r="210" spans="1:10" ht="12.75">
      <c r="A210">
        <v>197</v>
      </c>
      <c r="B210" s="6" t="s">
        <v>5</v>
      </c>
      <c r="C210" s="7" t="s">
        <v>125</v>
      </c>
      <c r="D210" s="6" t="s">
        <v>126</v>
      </c>
      <c r="E210" s="6" t="s">
        <v>128</v>
      </c>
      <c r="F210" s="8" t="s">
        <v>6</v>
      </c>
      <c r="G210" s="19">
        <v>0.6350848359106201</v>
      </c>
      <c r="H210" s="19"/>
      <c r="I210" s="19">
        <v>1</v>
      </c>
      <c r="J210" s="19"/>
    </row>
    <row r="211" spans="1:10" ht="12.75">
      <c r="A211">
        <v>198</v>
      </c>
      <c r="B211" s="6" t="s">
        <v>5</v>
      </c>
      <c r="C211" s="7" t="s">
        <v>125</v>
      </c>
      <c r="D211" s="6" t="s">
        <v>126</v>
      </c>
      <c r="E211" s="6" t="s">
        <v>128</v>
      </c>
      <c r="F211" s="8" t="s">
        <v>7</v>
      </c>
      <c r="G211" s="19">
        <v>1.923115602171949</v>
      </c>
      <c r="H211" s="19"/>
      <c r="I211" s="19">
        <v>1</v>
      </c>
      <c r="J211" s="19"/>
    </row>
    <row r="212" spans="1:10" ht="12.75">
      <c r="A212">
        <v>199</v>
      </c>
      <c r="B212" s="6" t="s">
        <v>5</v>
      </c>
      <c r="C212" s="7" t="s">
        <v>125</v>
      </c>
      <c r="D212" s="6" t="s">
        <v>126</v>
      </c>
      <c r="E212" s="6" t="s">
        <v>129</v>
      </c>
      <c r="F212" s="8" t="s">
        <v>6</v>
      </c>
      <c r="G212" s="19">
        <v>0.1219029514462994</v>
      </c>
      <c r="H212" s="19"/>
      <c r="I212" s="19">
        <v>1</v>
      </c>
      <c r="J212" s="19">
        <v>1</v>
      </c>
    </row>
    <row r="213" spans="1:10" ht="12.75">
      <c r="A213">
        <v>200</v>
      </c>
      <c r="B213" s="6" t="s">
        <v>5</v>
      </c>
      <c r="C213" s="7" t="s">
        <v>125</v>
      </c>
      <c r="D213" s="6" t="s">
        <v>126</v>
      </c>
      <c r="E213" s="6" t="s">
        <v>129</v>
      </c>
      <c r="F213" s="8" t="s">
        <v>7</v>
      </c>
      <c r="G213" s="20" t="s">
        <v>170</v>
      </c>
      <c r="H213" s="19"/>
      <c r="I213" s="19">
        <v>1</v>
      </c>
      <c r="J213" s="19"/>
    </row>
    <row r="214" spans="2:10" ht="12.75">
      <c r="B214" s="6"/>
      <c r="C214" s="7"/>
      <c r="D214" s="6"/>
      <c r="E214" s="6"/>
      <c r="F214" s="8"/>
      <c r="G214" s="19"/>
      <c r="H214" s="19"/>
      <c r="I214" s="19"/>
      <c r="J214" s="19"/>
    </row>
    <row r="215" spans="1:10" ht="12.75">
      <c r="A215">
        <v>201</v>
      </c>
      <c r="B215" t="s">
        <v>5</v>
      </c>
      <c r="C215" s="9">
        <v>522430</v>
      </c>
      <c r="D215" t="s">
        <v>121</v>
      </c>
      <c r="E215" t="s">
        <v>122</v>
      </c>
      <c r="F215" s="4" t="s">
        <v>6</v>
      </c>
      <c r="G215" s="19">
        <v>0.858096290177425</v>
      </c>
      <c r="H215" s="19"/>
      <c r="I215" s="19">
        <v>1</v>
      </c>
      <c r="J215" s="19">
        <v>1.1379342280956875</v>
      </c>
    </row>
    <row r="216" spans="1:10" ht="12.75">
      <c r="A216">
        <v>202</v>
      </c>
      <c r="B216" t="s">
        <v>5</v>
      </c>
      <c r="C216" s="9">
        <v>522430</v>
      </c>
      <c r="D216" t="s">
        <v>121</v>
      </c>
      <c r="E216" t="s">
        <v>122</v>
      </c>
      <c r="F216" s="4" t="s">
        <v>7</v>
      </c>
      <c r="G216" s="19">
        <v>1.5443736790998568</v>
      </c>
      <c r="H216" s="19"/>
      <c r="I216" s="19">
        <v>1</v>
      </c>
      <c r="J216" s="19"/>
    </row>
    <row r="217" spans="1:10" ht="12.75">
      <c r="A217">
        <v>203</v>
      </c>
      <c r="B217" t="s">
        <v>5</v>
      </c>
      <c r="C217" s="9">
        <v>522430</v>
      </c>
      <c r="D217" t="s">
        <v>121</v>
      </c>
      <c r="E217" t="s">
        <v>123</v>
      </c>
      <c r="F217" s="4" t="s">
        <v>6</v>
      </c>
      <c r="G217" s="19">
        <v>0.7123453184025844</v>
      </c>
      <c r="H217" s="19"/>
      <c r="I217" s="19">
        <v>1</v>
      </c>
      <c r="J217" s="19">
        <v>0.9793754321063373</v>
      </c>
    </row>
    <row r="218" spans="1:10" ht="12.75">
      <c r="A218">
        <v>204</v>
      </c>
      <c r="B218" t="s">
        <v>5</v>
      </c>
      <c r="C218" s="9">
        <v>522430</v>
      </c>
      <c r="D218" t="s">
        <v>121</v>
      </c>
      <c r="E218" t="s">
        <v>123</v>
      </c>
      <c r="F218" s="4" t="s">
        <v>7</v>
      </c>
      <c r="G218" s="19">
        <v>1.3175764400520218</v>
      </c>
      <c r="H218" s="19"/>
      <c r="I218" s="19">
        <v>1</v>
      </c>
      <c r="J218" s="19"/>
    </row>
    <row r="219" spans="1:10" ht="12.75">
      <c r="A219">
        <v>205</v>
      </c>
      <c r="B219" t="s">
        <v>5</v>
      </c>
      <c r="C219" s="9">
        <v>522430</v>
      </c>
      <c r="D219" t="s">
        <v>121</v>
      </c>
      <c r="E219" t="s">
        <v>124</v>
      </c>
      <c r="F219" s="4" t="s">
        <v>6</v>
      </c>
      <c r="G219" s="19">
        <v>0.6083212028329755</v>
      </c>
      <c r="H219" s="19"/>
      <c r="I219" s="19">
        <v>1</v>
      </c>
      <c r="J219" s="19">
        <v>0.9172235997260537</v>
      </c>
    </row>
    <row r="220" spans="1:10" ht="12.75">
      <c r="A220">
        <v>206</v>
      </c>
      <c r="B220" t="s">
        <v>5</v>
      </c>
      <c r="C220" s="9">
        <v>522430</v>
      </c>
      <c r="D220" t="s">
        <v>121</v>
      </c>
      <c r="E220" t="s">
        <v>124</v>
      </c>
      <c r="F220" s="4" t="s">
        <v>7</v>
      </c>
      <c r="G220" s="19">
        <v>1.481998378713958</v>
      </c>
      <c r="H220" s="19"/>
      <c r="I220" s="19">
        <v>1</v>
      </c>
      <c r="J220" s="19"/>
    </row>
    <row r="221" spans="3:10" ht="12.75">
      <c r="C221" s="9"/>
      <c r="F221" s="4"/>
      <c r="G221" s="19"/>
      <c r="H221" s="19"/>
      <c r="I221" s="19"/>
      <c r="J221" s="19"/>
    </row>
    <row r="222" spans="1:10" ht="12.75">
      <c r="A222">
        <v>207</v>
      </c>
      <c r="B222" s="6" t="s">
        <v>5</v>
      </c>
      <c r="C222" s="7" t="s">
        <v>100</v>
      </c>
      <c r="D222" s="6" t="s">
        <v>101</v>
      </c>
      <c r="E222" s="6" t="s">
        <v>102</v>
      </c>
      <c r="F222" s="8" t="s">
        <v>6</v>
      </c>
      <c r="G222" s="19">
        <v>0.8916832659820233</v>
      </c>
      <c r="H222" s="19"/>
      <c r="I222" s="19">
        <v>1</v>
      </c>
      <c r="J222" s="19">
        <v>1.584922676059548</v>
      </c>
    </row>
    <row r="223" spans="1:10" ht="12.75">
      <c r="A223">
        <v>208</v>
      </c>
      <c r="B223" s="6" t="s">
        <v>5</v>
      </c>
      <c r="C223" s="7" t="s">
        <v>100</v>
      </c>
      <c r="D223" s="6" t="s">
        <v>101</v>
      </c>
      <c r="E223" s="6" t="s">
        <v>102</v>
      </c>
      <c r="F223" s="8" t="s">
        <v>7</v>
      </c>
      <c r="G223" s="19">
        <v>2.3570673477429</v>
      </c>
      <c r="H223" s="19"/>
      <c r="I223" s="19">
        <v>1</v>
      </c>
      <c r="J223" s="19"/>
    </row>
    <row r="224" spans="1:10" ht="12.75">
      <c r="A224">
        <v>209</v>
      </c>
      <c r="B224" s="6" t="s">
        <v>5</v>
      </c>
      <c r="C224" s="7" t="s">
        <v>100</v>
      </c>
      <c r="D224" s="6" t="s">
        <v>101</v>
      </c>
      <c r="E224" s="6" t="s">
        <v>103</v>
      </c>
      <c r="F224" s="8" t="s">
        <v>6</v>
      </c>
      <c r="G224" s="19">
        <v>0.12834369722287142</v>
      </c>
      <c r="H224" s="19"/>
      <c r="I224" s="19">
        <v>1</v>
      </c>
      <c r="J224" s="19">
        <v>0.6306299794414078</v>
      </c>
    </row>
    <row r="225" spans="1:10" ht="12.75">
      <c r="A225">
        <v>210</v>
      </c>
      <c r="B225" s="6" t="s">
        <v>5</v>
      </c>
      <c r="C225" s="7" t="s">
        <v>100</v>
      </c>
      <c r="D225" s="6" t="s">
        <v>101</v>
      </c>
      <c r="E225" s="6" t="s">
        <v>103</v>
      </c>
      <c r="F225" s="8" t="s">
        <v>7</v>
      </c>
      <c r="G225" s="19">
        <v>1.1945881061286288</v>
      </c>
      <c r="H225" s="19"/>
      <c r="I225" s="19">
        <v>1</v>
      </c>
      <c r="J225" s="19"/>
    </row>
    <row r="226" spans="1:10" ht="12.75">
      <c r="A226">
        <v>211</v>
      </c>
      <c r="B226" s="6" t="s">
        <v>5</v>
      </c>
      <c r="C226" s="7" t="s">
        <v>100</v>
      </c>
      <c r="D226" s="6" t="s">
        <v>101</v>
      </c>
      <c r="E226" s="6" t="s">
        <v>104</v>
      </c>
      <c r="F226" s="8" t="s">
        <v>6</v>
      </c>
      <c r="G226" s="19">
        <v>0.10207350037506947</v>
      </c>
      <c r="H226" s="19"/>
      <c r="I226" s="19">
        <v>1</v>
      </c>
      <c r="J226" s="19">
        <v>0.8547122429191409</v>
      </c>
    </row>
    <row r="227" spans="1:10" ht="12.75">
      <c r="A227">
        <v>212</v>
      </c>
      <c r="B227" s="6" t="s">
        <v>5</v>
      </c>
      <c r="C227" s="7" t="s">
        <v>100</v>
      </c>
      <c r="D227" s="6" t="s">
        <v>101</v>
      </c>
      <c r="E227" s="6" t="s">
        <v>104</v>
      </c>
      <c r="F227" s="8" t="s">
        <v>7</v>
      </c>
      <c r="G227" s="19">
        <v>2.838152462153813</v>
      </c>
      <c r="H227" s="19"/>
      <c r="I227" s="19">
        <v>1</v>
      </c>
      <c r="J227" s="19"/>
    </row>
    <row r="228" spans="2:10" ht="12.75">
      <c r="B228" s="6"/>
      <c r="C228" s="7"/>
      <c r="D228" s="6"/>
      <c r="E228" s="6"/>
      <c r="F228" s="8"/>
      <c r="G228" s="19"/>
      <c r="H228" s="19"/>
      <c r="I228" s="19"/>
      <c r="J228" s="19"/>
    </row>
    <row r="229" spans="1:10" ht="12.75">
      <c r="A229">
        <v>213</v>
      </c>
      <c r="B229" s="6" t="s">
        <v>5</v>
      </c>
      <c r="C229" s="7" t="s">
        <v>130</v>
      </c>
      <c r="D229" s="6" t="s">
        <v>131</v>
      </c>
      <c r="E229" s="6" t="s">
        <v>132</v>
      </c>
      <c r="F229" s="8" t="s">
        <v>6</v>
      </c>
      <c r="G229" s="19">
        <v>0.6717544543658049</v>
      </c>
      <c r="H229" s="19"/>
      <c r="I229" s="19">
        <v>1</v>
      </c>
      <c r="J229" s="19">
        <v>1.119983880747172</v>
      </c>
    </row>
    <row r="230" spans="1:10" ht="12.75">
      <c r="A230">
        <v>214</v>
      </c>
      <c r="B230" s="6" t="s">
        <v>5</v>
      </c>
      <c r="C230" s="7" t="s">
        <v>130</v>
      </c>
      <c r="D230" s="6" t="s">
        <v>131</v>
      </c>
      <c r="E230" s="6" t="s">
        <v>132</v>
      </c>
      <c r="F230" s="8" t="s">
        <v>7</v>
      </c>
      <c r="G230" s="19">
        <v>1.9983905113567988</v>
      </c>
      <c r="H230" s="19"/>
      <c r="I230" s="19">
        <v>1</v>
      </c>
      <c r="J230" s="19"/>
    </row>
    <row r="231" spans="1:10" ht="12.75">
      <c r="A231">
        <v>215</v>
      </c>
      <c r="B231" s="6" t="s">
        <v>5</v>
      </c>
      <c r="C231" s="7" t="s">
        <v>130</v>
      </c>
      <c r="D231" s="6" t="s">
        <v>131</v>
      </c>
      <c r="E231" s="6" t="s">
        <v>133</v>
      </c>
      <c r="F231" s="8" t="s">
        <v>6</v>
      </c>
      <c r="G231" s="19">
        <v>0.4848491804876587</v>
      </c>
      <c r="H231" s="19"/>
      <c r="I231" s="19">
        <v>1</v>
      </c>
      <c r="J231" s="19">
        <v>0.9264838649757213</v>
      </c>
    </row>
    <row r="232" spans="1:10" ht="12.75">
      <c r="A232">
        <v>216</v>
      </c>
      <c r="B232" s="6" t="s">
        <v>5</v>
      </c>
      <c r="C232" s="7" t="s">
        <v>130</v>
      </c>
      <c r="D232" s="6" t="s">
        <v>131</v>
      </c>
      <c r="E232" s="6" t="s">
        <v>133</v>
      </c>
      <c r="F232" s="8" t="s">
        <v>7</v>
      </c>
      <c r="G232" s="19">
        <v>2.8805046514302277</v>
      </c>
      <c r="H232" s="19"/>
      <c r="I232" s="19">
        <v>1</v>
      </c>
      <c r="J232" s="19"/>
    </row>
    <row r="233" spans="2:10" ht="12.75">
      <c r="B233" s="6"/>
      <c r="C233" s="7"/>
      <c r="D233" s="6"/>
      <c r="E233" s="6"/>
      <c r="F233" s="8"/>
      <c r="G233" s="19"/>
      <c r="H233" s="19"/>
      <c r="I233" s="19"/>
      <c r="J233" s="19"/>
    </row>
    <row r="234" spans="1:10" ht="12.75">
      <c r="A234">
        <v>217</v>
      </c>
      <c r="B234" s="6" t="s">
        <v>5</v>
      </c>
      <c r="C234" s="7" t="s">
        <v>134</v>
      </c>
      <c r="D234" s="6" t="s">
        <v>135</v>
      </c>
      <c r="E234" s="6" t="s">
        <v>136</v>
      </c>
      <c r="F234" s="8" t="s">
        <v>6</v>
      </c>
      <c r="G234" s="19">
        <v>0.45446100479207563</v>
      </c>
      <c r="H234" s="19"/>
      <c r="I234" s="19">
        <v>1</v>
      </c>
      <c r="J234" s="19">
        <v>1</v>
      </c>
    </row>
    <row r="235" spans="1:10" ht="12.75">
      <c r="A235">
        <v>218</v>
      </c>
      <c r="B235" s="6" t="s">
        <v>5</v>
      </c>
      <c r="C235" s="7" t="s">
        <v>134</v>
      </c>
      <c r="D235" s="6" t="s">
        <v>135</v>
      </c>
      <c r="E235" s="6" t="s">
        <v>136</v>
      </c>
      <c r="F235" s="8" t="s">
        <v>7</v>
      </c>
      <c r="G235" s="19">
        <v>3.014298036705201</v>
      </c>
      <c r="H235" s="19"/>
      <c r="I235" s="19">
        <v>1</v>
      </c>
      <c r="J235" s="19"/>
    </row>
    <row r="236" spans="2:10" ht="12.75">
      <c r="B236" s="6"/>
      <c r="C236" s="7"/>
      <c r="D236" s="6"/>
      <c r="E236" s="6"/>
      <c r="F236" s="8"/>
      <c r="G236" s="19"/>
      <c r="H236" s="19"/>
      <c r="I236" s="19"/>
      <c r="J236" s="19"/>
    </row>
    <row r="237" spans="1:10" ht="12.75">
      <c r="A237">
        <v>219</v>
      </c>
      <c r="B237" s="6" t="s">
        <v>5</v>
      </c>
      <c r="C237" s="7" t="s">
        <v>137</v>
      </c>
      <c r="D237" s="6" t="s">
        <v>138</v>
      </c>
      <c r="E237" s="6" t="s">
        <v>139</v>
      </c>
      <c r="F237" s="8" t="s">
        <v>6</v>
      </c>
      <c r="G237" s="19">
        <v>0.6534356546393644</v>
      </c>
      <c r="H237" s="19"/>
      <c r="I237" s="19">
        <v>1</v>
      </c>
      <c r="J237" s="19">
        <v>1</v>
      </c>
    </row>
    <row r="238" spans="1:10" ht="12.75">
      <c r="A238">
        <v>220</v>
      </c>
      <c r="B238" s="6" t="s">
        <v>5</v>
      </c>
      <c r="C238" s="7" t="s">
        <v>137</v>
      </c>
      <c r="D238" s="6" t="s">
        <v>138</v>
      </c>
      <c r="E238" s="6" t="s">
        <v>139</v>
      </c>
      <c r="F238" s="8" t="s">
        <v>7</v>
      </c>
      <c r="G238" s="19">
        <v>1.1989518990995802</v>
      </c>
      <c r="H238" s="19"/>
      <c r="I238" s="19">
        <v>1</v>
      </c>
      <c r="J238" s="19"/>
    </row>
    <row r="239" spans="2:10" ht="12.75">
      <c r="B239" s="6"/>
      <c r="C239" s="7"/>
      <c r="D239" s="6"/>
      <c r="E239" s="6"/>
      <c r="F239" s="8"/>
      <c r="G239" s="19"/>
      <c r="H239" s="19"/>
      <c r="I239" s="19"/>
      <c r="J239" s="19"/>
    </row>
    <row r="240" spans="1:10" ht="12.75">
      <c r="A240">
        <v>221</v>
      </c>
      <c r="B240" t="s">
        <v>5</v>
      </c>
      <c r="C240" s="9">
        <v>522447</v>
      </c>
      <c r="D240" t="s">
        <v>140</v>
      </c>
      <c r="E240" t="s">
        <v>141</v>
      </c>
      <c r="F240" s="4" t="s">
        <v>6</v>
      </c>
      <c r="G240" s="19">
        <v>0.4087434094362237</v>
      </c>
      <c r="H240" s="19"/>
      <c r="I240" s="19">
        <v>1</v>
      </c>
      <c r="J240" s="19">
        <v>1</v>
      </c>
    </row>
    <row r="241" spans="1:10" ht="12.75">
      <c r="A241">
        <v>222</v>
      </c>
      <c r="B241" t="s">
        <v>5</v>
      </c>
      <c r="C241" s="9">
        <v>522447</v>
      </c>
      <c r="D241" t="s">
        <v>140</v>
      </c>
      <c r="E241" t="s">
        <v>141</v>
      </c>
      <c r="F241" s="4" t="s">
        <v>7</v>
      </c>
      <c r="G241" s="19">
        <v>1.2400111446348396</v>
      </c>
      <c r="H241" s="19"/>
      <c r="I241" s="19">
        <v>1</v>
      </c>
      <c r="J241" s="19"/>
    </row>
    <row r="242" spans="3:10" ht="12.75">
      <c r="C242" s="2"/>
      <c r="D242" s="3"/>
      <c r="F242" s="4"/>
      <c r="G242" s="19"/>
      <c r="H242" s="19"/>
      <c r="I242" s="19"/>
      <c r="J242" s="19"/>
    </row>
    <row r="243" spans="1:10" ht="12.75">
      <c r="A243">
        <v>223</v>
      </c>
      <c r="B243" t="s">
        <v>5</v>
      </c>
      <c r="C243" s="9">
        <v>522451</v>
      </c>
      <c r="D243" t="s">
        <v>142</v>
      </c>
      <c r="E243" t="s">
        <v>143</v>
      </c>
      <c r="F243" s="4" t="s">
        <v>6</v>
      </c>
      <c r="G243" s="19">
        <v>1.1170254340935757</v>
      </c>
      <c r="H243" s="19"/>
      <c r="I243" s="19">
        <v>1</v>
      </c>
      <c r="J243" s="21">
        <v>1.280322330390611</v>
      </c>
    </row>
    <row r="244" spans="1:10" ht="12.75">
      <c r="A244">
        <v>224</v>
      </c>
      <c r="B244" t="s">
        <v>5</v>
      </c>
      <c r="C244" s="9">
        <v>522451</v>
      </c>
      <c r="D244" t="s">
        <v>142</v>
      </c>
      <c r="E244" t="s">
        <v>143</v>
      </c>
      <c r="F244" s="4" t="s">
        <v>7</v>
      </c>
      <c r="G244" s="19">
        <v>4.0206103845714205</v>
      </c>
      <c r="H244" s="19"/>
      <c r="I244" s="19">
        <v>1</v>
      </c>
      <c r="J244" s="21"/>
    </row>
    <row r="245" spans="1:10" ht="12.75">
      <c r="A245">
        <v>225</v>
      </c>
      <c r="B245" t="s">
        <v>5</v>
      </c>
      <c r="C245" s="9">
        <v>522451</v>
      </c>
      <c r="D245" t="s">
        <v>142</v>
      </c>
      <c r="E245" t="s">
        <v>144</v>
      </c>
      <c r="F245" s="4" t="s">
        <v>6</v>
      </c>
      <c r="G245" s="19">
        <v>0.5559468702523221</v>
      </c>
      <c r="H245" s="19"/>
      <c r="I245" s="19">
        <v>1</v>
      </c>
      <c r="J245" s="21">
        <v>0.8303647017303418</v>
      </c>
    </row>
    <row r="246" spans="1:10" ht="12.75">
      <c r="A246">
        <v>226</v>
      </c>
      <c r="B246" t="s">
        <v>5</v>
      </c>
      <c r="C246" s="9">
        <v>522451</v>
      </c>
      <c r="D246" t="s">
        <v>142</v>
      </c>
      <c r="E246" t="s">
        <v>144</v>
      </c>
      <c r="F246" s="4" t="s">
        <v>7</v>
      </c>
      <c r="G246" s="19">
        <v>1.3528754064183575</v>
      </c>
      <c r="H246" s="19"/>
      <c r="I246" s="19">
        <v>1</v>
      </c>
      <c r="J246" s="21"/>
    </row>
    <row r="247" spans="3:10" ht="12.75">
      <c r="C247" s="9"/>
      <c r="F247" s="4"/>
      <c r="G247" s="19"/>
      <c r="H247" s="19"/>
      <c r="I247" s="19"/>
      <c r="J247" s="19"/>
    </row>
    <row r="248" spans="1:10" ht="12.75">
      <c r="A248">
        <v>227</v>
      </c>
      <c r="B248" s="6" t="s">
        <v>5</v>
      </c>
      <c r="C248" s="7" t="s">
        <v>145</v>
      </c>
      <c r="D248" s="6" t="s">
        <v>146</v>
      </c>
      <c r="E248" s="6" t="s">
        <v>148</v>
      </c>
      <c r="F248" s="8" t="s">
        <v>6</v>
      </c>
      <c r="G248" s="19">
        <v>0</v>
      </c>
      <c r="H248" s="19"/>
      <c r="I248" s="19">
        <v>1</v>
      </c>
      <c r="J248" s="19"/>
    </row>
    <row r="249" spans="1:10" ht="12.75">
      <c r="A249">
        <v>228</v>
      </c>
      <c r="B249" s="6" t="s">
        <v>5</v>
      </c>
      <c r="C249" s="7" t="s">
        <v>145</v>
      </c>
      <c r="D249" s="6" t="s">
        <v>146</v>
      </c>
      <c r="E249" s="6" t="s">
        <v>148</v>
      </c>
      <c r="F249" s="8" t="s">
        <v>7</v>
      </c>
      <c r="G249" s="19">
        <v>0.8599401706418586</v>
      </c>
      <c r="H249" s="19"/>
      <c r="I249" s="19">
        <v>1</v>
      </c>
      <c r="J249" s="19"/>
    </row>
    <row r="250" spans="1:10" ht="12.75">
      <c r="A250">
        <v>229</v>
      </c>
      <c r="B250" s="6" t="s">
        <v>5</v>
      </c>
      <c r="C250" s="7" t="s">
        <v>145</v>
      </c>
      <c r="D250" s="6" t="s">
        <v>146</v>
      </c>
      <c r="E250" s="6" t="s">
        <v>147</v>
      </c>
      <c r="F250" s="8" t="s">
        <v>6</v>
      </c>
      <c r="G250" s="19">
        <v>0.6335475170425408</v>
      </c>
      <c r="H250" s="19"/>
      <c r="I250" s="19">
        <v>1</v>
      </c>
      <c r="J250" s="19"/>
    </row>
    <row r="251" spans="1:10" ht="12.75">
      <c r="A251">
        <v>230</v>
      </c>
      <c r="B251" s="6" t="s">
        <v>5</v>
      </c>
      <c r="C251" s="7" t="s">
        <v>145</v>
      </c>
      <c r="D251" s="6" t="s">
        <v>146</v>
      </c>
      <c r="E251" s="6" t="s">
        <v>147</v>
      </c>
      <c r="F251" s="8" t="s">
        <v>7</v>
      </c>
      <c r="G251" s="19">
        <v>1.3858412135615803</v>
      </c>
      <c r="H251" s="19"/>
      <c r="I251" s="19">
        <v>1</v>
      </c>
      <c r="J251" s="19"/>
    </row>
    <row r="252" spans="1:10" ht="12.75">
      <c r="A252">
        <v>231</v>
      </c>
      <c r="B252" s="6" t="s">
        <v>5</v>
      </c>
      <c r="C252" s="7" t="s">
        <v>145</v>
      </c>
      <c r="D252" s="6" t="s">
        <v>146</v>
      </c>
      <c r="E252" s="6" t="s">
        <v>149</v>
      </c>
      <c r="F252" s="8" t="s">
        <v>6</v>
      </c>
      <c r="G252" s="19">
        <v>0.1739695000160941</v>
      </c>
      <c r="H252" s="19"/>
      <c r="I252" s="19">
        <v>1</v>
      </c>
      <c r="J252" s="19"/>
    </row>
    <row r="253" spans="1:10" ht="12.75">
      <c r="A253">
        <v>232</v>
      </c>
      <c r="B253" s="6" t="s">
        <v>5</v>
      </c>
      <c r="C253" s="7" t="s">
        <v>145</v>
      </c>
      <c r="D253" s="6" t="s">
        <v>146</v>
      </c>
      <c r="E253" s="6" t="s">
        <v>149</v>
      </c>
      <c r="F253" s="8" t="s">
        <v>7</v>
      </c>
      <c r="G253" s="19">
        <v>1.2722661266726818</v>
      </c>
      <c r="H253" s="19"/>
      <c r="I253" s="19">
        <v>1</v>
      </c>
      <c r="J253" s="19"/>
    </row>
    <row r="254" spans="1:10" ht="12.75">
      <c r="A254">
        <v>233</v>
      </c>
      <c r="B254" s="6" t="s">
        <v>5</v>
      </c>
      <c r="C254" s="7" t="s">
        <v>145</v>
      </c>
      <c r="D254" s="6" t="s">
        <v>146</v>
      </c>
      <c r="E254" s="6" t="s">
        <v>150</v>
      </c>
      <c r="F254" s="8" t="s">
        <v>6</v>
      </c>
      <c r="G254" s="19">
        <v>0</v>
      </c>
      <c r="H254" s="19"/>
      <c r="I254" s="19">
        <v>1</v>
      </c>
      <c r="J254" s="19"/>
    </row>
    <row r="255" spans="1:10" ht="12.75">
      <c r="A255">
        <v>234</v>
      </c>
      <c r="B255" s="6" t="s">
        <v>5</v>
      </c>
      <c r="C255" s="7" t="s">
        <v>145</v>
      </c>
      <c r="D255" s="6" t="s">
        <v>146</v>
      </c>
      <c r="E255" s="6" t="s">
        <v>150</v>
      </c>
      <c r="F255" s="8" t="s">
        <v>7</v>
      </c>
      <c r="G255" s="19">
        <v>0</v>
      </c>
      <c r="H255" s="19"/>
      <c r="I255" s="19">
        <v>1</v>
      </c>
      <c r="J255" s="19"/>
    </row>
    <row r="256" spans="1:10" ht="12.75">
      <c r="A256">
        <v>235</v>
      </c>
      <c r="B256" s="6" t="s">
        <v>5</v>
      </c>
      <c r="C256" s="7" t="s">
        <v>145</v>
      </c>
      <c r="D256" s="6" t="s">
        <v>146</v>
      </c>
      <c r="E256" s="6" t="s">
        <v>151</v>
      </c>
      <c r="F256" s="8" t="s">
        <v>6</v>
      </c>
      <c r="G256" s="19">
        <v>2.894022685800302</v>
      </c>
      <c r="H256" s="19"/>
      <c r="I256" s="19">
        <v>1</v>
      </c>
      <c r="J256" s="19">
        <v>3.278725261909494</v>
      </c>
    </row>
    <row r="257" spans="1:10" ht="12.75">
      <c r="A257">
        <v>236</v>
      </c>
      <c r="B257" s="6" t="s">
        <v>5</v>
      </c>
      <c r="C257" s="7" t="s">
        <v>145</v>
      </c>
      <c r="D257" s="6" t="s">
        <v>146</v>
      </c>
      <c r="E257" s="6" t="s">
        <v>151</v>
      </c>
      <c r="F257" s="8" t="s">
        <v>7</v>
      </c>
      <c r="G257" s="19">
        <v>3.8608922766662896</v>
      </c>
      <c r="H257" s="19"/>
      <c r="I257" s="19">
        <v>1</v>
      </c>
      <c r="J257" s="19"/>
    </row>
    <row r="258" spans="1:10" ht="12.75">
      <c r="A258">
        <v>237</v>
      </c>
      <c r="B258" s="6" t="s">
        <v>5</v>
      </c>
      <c r="C258" s="7" t="s">
        <v>145</v>
      </c>
      <c r="D258" s="6" t="s">
        <v>146</v>
      </c>
      <c r="E258" s="6" t="s">
        <v>152</v>
      </c>
      <c r="F258" s="8" t="s">
        <v>6</v>
      </c>
      <c r="G258" s="19">
        <v>0.7856034868295578</v>
      </c>
      <c r="H258" s="19"/>
      <c r="I258" s="19">
        <v>1</v>
      </c>
      <c r="J258" s="19">
        <v>0.7059985034798438</v>
      </c>
    </row>
    <row r="259" spans="1:10" ht="12.75">
      <c r="A259">
        <v>238</v>
      </c>
      <c r="B259" s="6" t="s">
        <v>5</v>
      </c>
      <c r="C259" s="7" t="s">
        <v>145</v>
      </c>
      <c r="D259" s="6" t="s">
        <v>146</v>
      </c>
      <c r="E259" s="6" t="s">
        <v>152</v>
      </c>
      <c r="F259" s="8" t="s">
        <v>7</v>
      </c>
      <c r="G259" s="19">
        <v>1.3493626854358511</v>
      </c>
      <c r="H259" s="19"/>
      <c r="I259" s="19">
        <v>1</v>
      </c>
      <c r="J259" s="19"/>
    </row>
    <row r="260" spans="2:10" ht="12.75">
      <c r="B260" s="6"/>
      <c r="C260" s="7"/>
      <c r="D260" s="6"/>
      <c r="E260" s="6"/>
      <c r="F260" s="8"/>
      <c r="G260" s="19"/>
      <c r="H260" s="19"/>
      <c r="I260" s="19"/>
      <c r="J260" s="19"/>
    </row>
    <row r="261" spans="1:10" ht="12.75">
      <c r="A261">
        <v>239</v>
      </c>
      <c r="B261" s="6" t="s">
        <v>5</v>
      </c>
      <c r="C261" s="7" t="s">
        <v>153</v>
      </c>
      <c r="D261" s="6" t="s">
        <v>154</v>
      </c>
      <c r="E261" s="6" t="s">
        <v>155</v>
      </c>
      <c r="F261" s="8" t="s">
        <v>6</v>
      </c>
      <c r="G261" s="19">
        <v>1.0135251929069051</v>
      </c>
      <c r="H261" s="19"/>
      <c r="I261" s="19">
        <v>1</v>
      </c>
      <c r="J261" s="19">
        <v>1.7292627462467427</v>
      </c>
    </row>
    <row r="262" spans="1:10" ht="12.75">
      <c r="A262">
        <v>240</v>
      </c>
      <c r="B262" s="6" t="s">
        <v>5</v>
      </c>
      <c r="C262" s="7" t="s">
        <v>153</v>
      </c>
      <c r="D262" s="6" t="s">
        <v>154</v>
      </c>
      <c r="E262" s="6" t="s">
        <v>155</v>
      </c>
      <c r="F262" s="8" t="s">
        <v>7</v>
      </c>
      <c r="G262" s="19">
        <v>2.6397547439402658</v>
      </c>
      <c r="H262" s="19"/>
      <c r="I262" s="19">
        <v>1</v>
      </c>
      <c r="J262" s="19"/>
    </row>
    <row r="263" spans="1:10" ht="12.75">
      <c r="A263">
        <v>241</v>
      </c>
      <c r="B263" s="6" t="s">
        <v>5</v>
      </c>
      <c r="C263" s="7" t="s">
        <v>153</v>
      </c>
      <c r="D263" s="6" t="s">
        <v>154</v>
      </c>
      <c r="E263" s="6" t="s">
        <v>156</v>
      </c>
      <c r="F263" s="8" t="s">
        <v>6</v>
      </c>
      <c r="G263" s="19">
        <v>0.2270811934698323</v>
      </c>
      <c r="H263" s="19"/>
      <c r="I263" s="19">
        <v>1</v>
      </c>
      <c r="J263" s="19">
        <v>0.8426378029546157</v>
      </c>
    </row>
    <row r="264" spans="1:10" ht="12.75">
      <c r="A264">
        <v>242</v>
      </c>
      <c r="B264" s="6" t="s">
        <v>5</v>
      </c>
      <c r="C264" s="7" t="s">
        <v>153</v>
      </c>
      <c r="D264" s="6" t="s">
        <v>154</v>
      </c>
      <c r="E264" s="6" t="s">
        <v>156</v>
      </c>
      <c r="F264" s="8" t="s">
        <v>7</v>
      </c>
      <c r="G264" s="19">
        <v>0.7769945999641088</v>
      </c>
      <c r="H264" s="19"/>
      <c r="I264" s="19">
        <v>1</v>
      </c>
      <c r="J264" s="19"/>
    </row>
    <row r="265" spans="1:10" ht="12.75">
      <c r="A265">
        <v>243</v>
      </c>
      <c r="B265" s="6" t="s">
        <v>5</v>
      </c>
      <c r="C265" s="7" t="s">
        <v>153</v>
      </c>
      <c r="D265" s="6" t="s">
        <v>154</v>
      </c>
      <c r="E265" s="6" t="s">
        <v>157</v>
      </c>
      <c r="F265" s="8" t="s">
        <v>6</v>
      </c>
      <c r="G265" s="19">
        <v>1.5187864426025974</v>
      </c>
      <c r="H265" s="19"/>
      <c r="I265" s="19">
        <v>1</v>
      </c>
      <c r="J265" s="19"/>
    </row>
    <row r="266" spans="1:10" ht="12.75">
      <c r="A266">
        <v>244</v>
      </c>
      <c r="B266" s="6" t="s">
        <v>5</v>
      </c>
      <c r="C266" s="7" t="s">
        <v>153</v>
      </c>
      <c r="D266" s="6" t="s">
        <v>154</v>
      </c>
      <c r="E266" s="6" t="s">
        <v>157</v>
      </c>
      <c r="F266" s="8" t="s">
        <v>7</v>
      </c>
      <c r="G266" s="19">
        <v>3.873901602079938</v>
      </c>
      <c r="H266" s="19"/>
      <c r="I266" s="19">
        <v>1</v>
      </c>
      <c r="J266" s="19"/>
    </row>
    <row r="267" spans="3:10" ht="12.75">
      <c r="C267" s="2"/>
      <c r="D267" s="3"/>
      <c r="F267" s="4"/>
      <c r="G267" s="19"/>
      <c r="H267" s="5"/>
      <c r="I267" s="5"/>
      <c r="J267" s="5"/>
    </row>
    <row r="268" spans="2:10" ht="12.75">
      <c r="B268" s="6"/>
      <c r="C268" s="7"/>
      <c r="D268" s="6"/>
      <c r="E268" s="6"/>
      <c r="F268" s="8"/>
      <c r="G268" s="19"/>
      <c r="H268" s="5"/>
      <c r="I268" s="5"/>
      <c r="J268" s="5"/>
    </row>
    <row r="269" spans="3:10" ht="12.75">
      <c r="C269" s="9"/>
      <c r="F269" s="4"/>
      <c r="G269" s="19"/>
      <c r="H269" s="5"/>
      <c r="I269" s="5"/>
      <c r="J269" s="5"/>
    </row>
    <row r="270" spans="3:10" ht="12.75">
      <c r="C270" s="9"/>
      <c r="F270" s="4"/>
      <c r="G270" s="19"/>
      <c r="H270" s="5"/>
      <c r="I270" s="5"/>
      <c r="J270" s="5"/>
    </row>
    <row r="271" ht="12.75">
      <c r="G271" s="19"/>
    </row>
    <row r="272" ht="12.75">
      <c r="G272" s="19"/>
    </row>
    <row r="273" ht="12.75">
      <c r="G273" s="19"/>
    </row>
    <row r="274" ht="12.75">
      <c r="G274" s="19"/>
    </row>
    <row r="275" ht="12.75">
      <c r="G275" s="19"/>
    </row>
    <row r="276" ht="12.75">
      <c r="G276" s="19"/>
    </row>
    <row r="277" ht="12.75">
      <c r="G277" s="19"/>
    </row>
    <row r="278" ht="12.75">
      <c r="G278" s="19"/>
    </row>
    <row r="279" ht="12.75">
      <c r="G279" s="19"/>
    </row>
    <row r="280" ht="12.75">
      <c r="G280" s="19"/>
    </row>
    <row r="281" ht="12.75">
      <c r="G281" s="19"/>
    </row>
    <row r="282" ht="12.75">
      <c r="G282" s="19"/>
    </row>
    <row r="283" ht="12.75">
      <c r="G283" s="19"/>
    </row>
    <row r="284" ht="12.75">
      <c r="G284" s="19"/>
    </row>
    <row r="285" ht="12.75">
      <c r="G285" s="19"/>
    </row>
    <row r="286" ht="12.75">
      <c r="G286" s="19"/>
    </row>
  </sheetData>
  <printOptions gridLines="1"/>
  <pageMargins left="0.99" right="0.75" top="1" bottom="1" header="0.5" footer="0.5"/>
  <pageSetup fitToHeight="6" fitToWidth="1" horizontalDpi="600" verticalDpi="600" orientation="portrait" scale="99" r:id="rId1"/>
  <headerFooter alignWithMargins="0">
    <oddHeader>&amp;CAPPENDIX 1 for UT-970380, UT-013058, UT-023020, and UT-023031
Relative Support Per Line to Study Area Average Support Per Line Ratios&amp;RJune 14, 2002
Page &amp;P of &amp;N</oddHeader>
    <oddFooter>&amp;L* Notes
       - Columns A - E were extracted from USAC FCC Filings at: http://www.universalservice.org/overview/filings/
       - Column F was calculated by Staff.
       - Column G was calculated by Staff.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Zawislak</dc:creator>
  <cp:keywords/>
  <dc:description/>
  <cp:lastModifiedBy>Tim Zawislak</cp:lastModifiedBy>
  <cp:lastPrinted>2002-06-05T22:20:36Z</cp:lastPrinted>
  <dcterms:created xsi:type="dcterms:W3CDTF">2002-05-16T16:54:14Z</dcterms:created>
  <dcterms:modified xsi:type="dcterms:W3CDTF">2002-06-06T00:33:35Z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Document</vt:lpwstr>
  </property>
  <property fmtid="{D5CDD505-2E9C-101B-9397-08002B2CF9AE}" pid="4" name="IsHighlyConfidenti">
    <vt:lpwstr>0</vt:lpwstr>
  </property>
  <property fmtid="{D5CDD505-2E9C-101B-9397-08002B2CF9AE}" pid="5" name="DocketNumb">
    <vt:lpwstr>013058</vt:lpwstr>
  </property>
  <property fmtid="{D5CDD505-2E9C-101B-9397-08002B2CF9AE}" pid="6" name="IsConfidenti">
    <vt:lpwstr>0</vt:lpwstr>
  </property>
  <property fmtid="{D5CDD505-2E9C-101B-9397-08002B2CF9AE}" pid="7" name="Dat">
    <vt:lpwstr>2002-06-07T00:00:00Z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2002-05-10T00:00:00Z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