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Environmental Reports\1 -Reporting After 2017 GRC Requirement\2020 for CY 2019\File to WUTC\"/>
    </mc:Choice>
  </mc:AlternateContent>
  <bookViews>
    <workbookView xWindow="0" yWindow="0" windowWidth="28800" windowHeight="12300" activeTab="1"/>
  </bookViews>
  <sheets>
    <sheet name="Future Cost Est=&gt;" sheetId="2" r:id="rId1"/>
    <sheet name="Future costs Mid Range 2019" sheetId="1" r:id="rId2"/>
  </sheets>
  <definedNames>
    <definedName name="_xlnm.Print_Titles" localSheetId="1">'Future costs Mid Range 2019'!$3:$3</definedName>
  </definedNames>
  <calcPr calcId="162913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</calcChain>
</file>

<file path=xl/sharedStrings.xml><?xml version="1.0" encoding="utf-8"?>
<sst xmlns="http://schemas.openxmlformats.org/spreadsheetml/2006/main" count="72" uniqueCount="43">
  <si>
    <t>Mid Range Q4 2019 Future Cost Estimate</t>
  </si>
  <si>
    <t>22nd and A street MGP</t>
  </si>
  <si>
    <t>Tacoma Gas Site</t>
  </si>
  <si>
    <t>Gas Plant site</t>
  </si>
  <si>
    <t>3 tank area</t>
  </si>
  <si>
    <t>Total</t>
  </si>
  <si>
    <t>GAS</t>
  </si>
  <si>
    <t>Everett MGP</t>
  </si>
  <si>
    <t>Thea Foss Waterway</t>
  </si>
  <si>
    <t>Olympia Columbia MGP</t>
  </si>
  <si>
    <t>Bellingham SSS MGP</t>
  </si>
  <si>
    <t>ELEC</t>
  </si>
  <si>
    <t>The following sites are PSE only costs</t>
  </si>
  <si>
    <t>Tacoma Tar Pits MGP</t>
  </si>
  <si>
    <r>
      <t xml:space="preserve">Gas Works Park MGP </t>
    </r>
    <r>
      <rPr>
        <sz val="18"/>
        <color theme="1"/>
        <rFont val="Calibri"/>
        <family val="2"/>
        <scheme val="minor"/>
      </rPr>
      <t>*</t>
    </r>
  </si>
  <si>
    <t>Quendall Terminals</t>
  </si>
  <si>
    <t>Bay Station MGP</t>
  </si>
  <si>
    <t>Adjacent Property</t>
  </si>
  <si>
    <t>Verbeek</t>
  </si>
  <si>
    <t xml:space="preserve">Downtowner </t>
  </si>
  <si>
    <t>Chehalis MGP</t>
  </si>
  <si>
    <t>Swarr Station</t>
  </si>
  <si>
    <t>Talbot</t>
  </si>
  <si>
    <t>Puyallup</t>
  </si>
  <si>
    <t>Crystal Mountain</t>
  </si>
  <si>
    <t>Sammamish</t>
  </si>
  <si>
    <t>Lower Baker</t>
  </si>
  <si>
    <t>Snoqualmie</t>
  </si>
  <si>
    <t>Whidbey</t>
  </si>
  <si>
    <t>North Operating</t>
  </si>
  <si>
    <t>Electron</t>
  </si>
  <si>
    <t>Whitehorn</t>
  </si>
  <si>
    <t>Central Waterfront</t>
  </si>
  <si>
    <t>White River (Buckley Debris)</t>
  </si>
  <si>
    <t>Duwamish</t>
  </si>
  <si>
    <t>Shuffleton Facility</t>
  </si>
  <si>
    <t>Wenatchee (Worthern)</t>
  </si>
  <si>
    <t>West Olympia Substation</t>
  </si>
  <si>
    <t>Factoria Service Center</t>
  </si>
  <si>
    <t xml:space="preserve">* Gas Works Park estimate by GeoEngineers accounts for the allocation </t>
  </si>
  <si>
    <t>MID-RANGE Q4 2019 FUTURE COST ESTIMATE</t>
  </si>
  <si>
    <t xml:space="preserve">The following page represents the most current future costs estimates for PSE's Environmental </t>
  </si>
  <si>
    <t>Remediation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</si>
</sst>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Arial Black"/>
      <family val="2"/>
    </font>
    <font>
      <sz val="12"/>
      <color theme="1"/>
      <name val="Arial Black"/>
      <family val="2"/>
    </font>
    <font>
      <b/>
      <sz val="11"/>
      <color rgb="FFFF0000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FF0000"/>
      <name val="Arial"/>
      <family val="2"/>
    </font>
    <font>
      <sz val="11"/>
      <name val="Calibri"/>
      <family val="2"/>
      <scheme val="minor"/>
    </font>
    <font>
      <b/>
      <sz val="12"/>
      <name val="Arial Black"/>
      <family val="2"/>
    </font>
    <font>
      <sz val="11"/>
      <name val="Times New Roman"/>
      <family val="1"/>
    </font>
    <font>
      <sz val="12"/>
      <name val="Arial Black"/>
      <family val="2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/>
    <xf numFmtId="0" fontId="6" fillId="0" borderId="1" xfId="0" applyFont="1" applyFill="1" applyBorder="1"/>
    <xf numFmtId="0" fontId="7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7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9" fillId="0" borderId="0" xfId="0" applyFont="1" applyFill="1"/>
    <xf numFmtId="0" fontId="10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15" xfId="0" applyFont="1" applyFill="1" applyBorder="1"/>
    <xf numFmtId="0" fontId="0" fillId="0" borderId="16" xfId="0" applyFont="1" applyFill="1" applyBorder="1"/>
    <xf numFmtId="0" fontId="0" fillId="0" borderId="17" xfId="0" applyFont="1" applyFill="1" applyBorder="1"/>
    <xf numFmtId="0" fontId="0" fillId="0" borderId="18" xfId="0" applyFont="1" applyFill="1" applyBorder="1"/>
    <xf numFmtId="0" fontId="8" fillId="0" borderId="0" xfId="0" applyFont="1" applyFill="1"/>
    <xf numFmtId="0" fontId="2" fillId="0" borderId="7" xfId="0" applyFont="1" applyFill="1" applyBorder="1"/>
    <xf numFmtId="0" fontId="1" fillId="0" borderId="0" xfId="2" applyFont="1" applyFill="1"/>
    <xf numFmtId="0" fontId="13" fillId="0" borderId="0" xfId="0" applyFont="1" applyFill="1"/>
    <xf numFmtId="0" fontId="3" fillId="0" borderId="0" xfId="2" applyFont="1" applyFill="1"/>
    <xf numFmtId="0" fontId="4" fillId="0" borderId="0" xfId="2" applyFont="1" applyFill="1"/>
    <xf numFmtId="0" fontId="12" fillId="0" borderId="10" xfId="0" applyFont="1" applyFill="1" applyBorder="1"/>
    <xf numFmtId="0" fontId="2" fillId="0" borderId="11" xfId="0" applyFont="1" applyFill="1" applyBorder="1"/>
    <xf numFmtId="0" fontId="14" fillId="0" borderId="0" xfId="0" applyFont="1" applyFill="1" applyBorder="1"/>
    <xf numFmtId="0" fontId="14" fillId="0" borderId="0" xfId="0" applyFont="1"/>
    <xf numFmtId="0" fontId="15" fillId="0" borderId="14" xfId="0" applyFont="1" applyFill="1" applyBorder="1" applyAlignment="1">
      <alignment horizontal="center" wrapText="1"/>
    </xf>
    <xf numFmtId="0" fontId="14" fillId="0" borderId="9" xfId="0" applyFont="1" applyFill="1" applyBorder="1"/>
    <xf numFmtId="164" fontId="14" fillId="0" borderId="9" xfId="1" applyNumberFormat="1" applyFont="1" applyFill="1" applyBorder="1"/>
    <xf numFmtId="164" fontId="14" fillId="0" borderId="6" xfId="3" applyNumberFormat="1" applyFont="1" applyFill="1" applyBorder="1"/>
    <xf numFmtId="164" fontId="14" fillId="0" borderId="8" xfId="3" applyNumberFormat="1" applyFont="1" applyFill="1" applyBorder="1"/>
    <xf numFmtId="164" fontId="14" fillId="0" borderId="9" xfId="3" applyNumberFormat="1" applyFont="1" applyFill="1" applyBorder="1"/>
    <xf numFmtId="164" fontId="14" fillId="0" borderId="13" xfId="3" applyNumberFormat="1" applyFont="1" applyFill="1" applyBorder="1"/>
    <xf numFmtId="164" fontId="14" fillId="0" borderId="14" xfId="3" applyNumberFormat="1" applyFont="1" applyFill="1" applyBorder="1"/>
    <xf numFmtId="164" fontId="14" fillId="0" borderId="19" xfId="3" applyNumberFormat="1" applyFont="1" applyFill="1" applyBorder="1"/>
    <xf numFmtId="164" fontId="14" fillId="0" borderId="20" xfId="1" applyNumberFormat="1" applyFont="1" applyFill="1" applyBorder="1"/>
    <xf numFmtId="164" fontId="12" fillId="0" borderId="12" xfId="2" applyNumberFormat="1" applyFont="1" applyFill="1" applyBorder="1" applyAlignment="1">
      <alignment horizontal="right"/>
    </xf>
    <xf numFmtId="164" fontId="14" fillId="0" borderId="0" xfId="1" applyNumberFormat="1" applyFont="1" applyFill="1" applyBorder="1"/>
    <xf numFmtId="0" fontId="16" fillId="0" borderId="0" xfId="0" applyFont="1" applyFill="1"/>
    <xf numFmtId="0" fontId="14" fillId="0" borderId="0" xfId="0" applyFont="1" applyFill="1"/>
    <xf numFmtId="0" fontId="17" fillId="0" borderId="2" xfId="0" applyFont="1" applyFill="1" applyBorder="1"/>
    <xf numFmtId="0" fontId="12" fillId="0" borderId="5" xfId="2" applyFont="1" applyFill="1" applyBorder="1"/>
    <xf numFmtId="0" fontId="12" fillId="0" borderId="7" xfId="2" applyFont="1" applyFill="1" applyBorder="1"/>
    <xf numFmtId="0" fontId="12" fillId="0" borderId="0" xfId="2" applyFont="1" applyFill="1" applyBorder="1"/>
    <xf numFmtId="0" fontId="12" fillId="0" borderId="11" xfId="2" applyFont="1" applyFill="1" applyBorder="1"/>
    <xf numFmtId="0" fontId="18" fillId="0" borderId="0" xfId="0" applyFont="1" applyFill="1"/>
    <xf numFmtId="0" fontId="19" fillId="0" borderId="0" xfId="0" applyFont="1" applyFill="1"/>
    <xf numFmtId="0" fontId="12" fillId="0" borderId="2" xfId="2" applyFont="1" applyFill="1" applyBorder="1"/>
    <xf numFmtId="0" fontId="12" fillId="0" borderId="16" xfId="2" applyFont="1" applyFill="1" applyBorder="1"/>
    <xf numFmtId="0" fontId="14" fillId="0" borderId="7" xfId="0" applyFont="1" applyFill="1" applyBorder="1"/>
    <xf numFmtId="0" fontId="12" fillId="0" borderId="18" xfId="2" applyFont="1" applyFill="1" applyBorder="1"/>
    <xf numFmtId="0" fontId="14" fillId="0" borderId="0" xfId="2" applyFont="1" applyFill="1" applyBorder="1"/>
    <xf numFmtId="0" fontId="14" fillId="0" borderId="16" xfId="0" applyFont="1" applyFill="1" applyBorder="1"/>
    <xf numFmtId="0" fontId="14" fillId="0" borderId="4" xfId="0" applyFont="1" applyFill="1" applyBorder="1"/>
  </cellXfs>
  <cellStyles count="4">
    <cellStyle name="Currency" xfId="1" builtinId="4"/>
    <cellStyle name="Currency 16" xfId="3"/>
    <cellStyle name="Normal" xfId="0" builtinId="0"/>
    <cellStyle name="Normal 10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2:A3"/>
  <sheetViews>
    <sheetView workbookViewId="0">
      <selection activeCell="E11" sqref="E11"/>
    </sheetView>
  </sheetViews>
  <sheetFormatPr defaultRowHeight="15" x14ac:dyDescent="0.25"/>
  <sheetData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tabSelected="1" zoomScale="73" zoomScaleNormal="73" workbookViewId="0">
      <pane ySplit="3" topLeftCell="A4" activePane="bottomLeft" state="frozen"/>
      <selection pane="bottomLeft" activeCell="M7" sqref="M7"/>
    </sheetView>
  </sheetViews>
  <sheetFormatPr defaultColWidth="8.85546875" defaultRowHeight="15" x14ac:dyDescent="0.25"/>
  <cols>
    <col min="1" max="1" width="5.28515625" style="1" bestFit="1" customWidth="1"/>
    <col min="2" max="2" width="34" style="1" customWidth="1"/>
    <col min="3" max="3" width="14.42578125" style="5" bestFit="1" customWidth="1"/>
    <col min="4" max="4" width="18.140625" style="45" customWidth="1"/>
    <col min="5" max="5" width="42.5703125" style="30" bestFit="1" customWidth="1"/>
    <col min="6" max="16384" width="8.85546875" style="5"/>
  </cols>
  <sheetData>
    <row r="1" spans="2:10" ht="18.75" x14ac:dyDescent="0.3">
      <c r="B1" s="27" t="s">
        <v>40</v>
      </c>
      <c r="C1" s="2"/>
      <c r="D1" s="44"/>
    </row>
    <row r="2" spans="2:10" ht="20.25" customHeight="1" thickBot="1" x14ac:dyDescent="0.3">
      <c r="C2" s="3"/>
      <c r="E2" s="31"/>
      <c r="F2"/>
      <c r="G2"/>
      <c r="H2"/>
      <c r="I2"/>
      <c r="J2"/>
    </row>
    <row r="3" spans="2:10" ht="62.25" customHeight="1" x14ac:dyDescent="0.4">
      <c r="B3" s="6"/>
      <c r="C3" s="7"/>
      <c r="D3" s="46"/>
      <c r="E3" s="32" t="s">
        <v>0</v>
      </c>
    </row>
    <row r="4" spans="2:10" x14ac:dyDescent="0.25">
      <c r="B4" s="8" t="s">
        <v>1</v>
      </c>
      <c r="C4" s="4"/>
      <c r="D4" s="30"/>
      <c r="E4" s="33"/>
    </row>
    <row r="5" spans="2:10" x14ac:dyDescent="0.25">
      <c r="B5" s="8" t="s">
        <v>2</v>
      </c>
      <c r="C5" s="4"/>
      <c r="D5" s="30"/>
      <c r="E5" s="33"/>
    </row>
    <row r="6" spans="2:10" ht="20.25" customHeight="1" x14ac:dyDescent="0.25">
      <c r="B6" s="8"/>
      <c r="C6" s="4" t="s">
        <v>3</v>
      </c>
      <c r="D6" s="30"/>
      <c r="E6" s="34"/>
    </row>
    <row r="7" spans="2:10" ht="21" customHeight="1" x14ac:dyDescent="0.25">
      <c r="B7" s="8"/>
      <c r="C7" s="4" t="s">
        <v>4</v>
      </c>
      <c r="D7" s="30"/>
      <c r="E7" s="34"/>
    </row>
    <row r="8" spans="2:10" ht="15.75" thickBot="1" x14ac:dyDescent="0.3">
      <c r="B8" s="9"/>
      <c r="C8" s="10" t="s">
        <v>5</v>
      </c>
      <c r="D8" s="47" t="s">
        <v>6</v>
      </c>
      <c r="E8" s="35">
        <v>1893675</v>
      </c>
    </row>
    <row r="9" spans="2:10" ht="15.75" thickTop="1" x14ac:dyDescent="0.25">
      <c r="B9" s="8"/>
      <c r="C9" s="4"/>
      <c r="D9" s="30"/>
      <c r="E9" s="34"/>
    </row>
    <row r="10" spans="2:10" x14ac:dyDescent="0.25">
      <c r="B10" s="9" t="s">
        <v>7</v>
      </c>
      <c r="C10" s="11"/>
      <c r="D10" s="48" t="s">
        <v>6</v>
      </c>
      <c r="E10" s="36">
        <v>3112500</v>
      </c>
    </row>
    <row r="11" spans="2:10" x14ac:dyDescent="0.25">
      <c r="B11" s="8"/>
      <c r="C11" s="4"/>
      <c r="D11" s="49"/>
      <c r="E11" s="34"/>
    </row>
    <row r="12" spans="2:10" x14ac:dyDescent="0.25">
      <c r="B12" s="8"/>
      <c r="C12" s="4"/>
      <c r="D12" s="49"/>
      <c r="E12" s="34"/>
    </row>
    <row r="13" spans="2:10" x14ac:dyDescent="0.25">
      <c r="B13" s="9" t="s">
        <v>8</v>
      </c>
      <c r="C13" s="11"/>
      <c r="D13" s="48" t="s">
        <v>6</v>
      </c>
      <c r="E13" s="36">
        <v>705500</v>
      </c>
    </row>
    <row r="14" spans="2:10" x14ac:dyDescent="0.25">
      <c r="B14" s="8"/>
      <c r="C14" s="4"/>
      <c r="D14" s="49"/>
      <c r="E14" s="37"/>
    </row>
    <row r="15" spans="2:10" ht="27.75" customHeight="1" x14ac:dyDescent="0.25">
      <c r="B15" s="9" t="s">
        <v>9</v>
      </c>
      <c r="C15" s="11"/>
      <c r="D15" s="48" t="s">
        <v>6</v>
      </c>
      <c r="E15" s="36">
        <v>1249725</v>
      </c>
    </row>
    <row r="16" spans="2:10" x14ac:dyDescent="0.25">
      <c r="B16" s="8"/>
      <c r="C16" s="4"/>
      <c r="D16" s="49"/>
      <c r="E16" s="37"/>
    </row>
    <row r="17" spans="2:5" ht="39.75" customHeight="1" thickBot="1" x14ac:dyDescent="0.3">
      <c r="B17" s="12" t="s">
        <v>10</v>
      </c>
      <c r="C17" s="13"/>
      <c r="D17" s="50" t="s">
        <v>11</v>
      </c>
      <c r="E17" s="38">
        <v>7706250</v>
      </c>
    </row>
    <row r="18" spans="2:5" x14ac:dyDescent="0.25">
      <c r="B18" s="3"/>
      <c r="C18" s="3"/>
    </row>
    <row r="19" spans="2:5" ht="18.75" x14ac:dyDescent="0.3">
      <c r="B19" s="14" t="s">
        <v>12</v>
      </c>
      <c r="C19" s="14"/>
      <c r="D19" s="51"/>
    </row>
    <row r="20" spans="2:5" ht="16.5" thickBot="1" x14ac:dyDescent="0.3">
      <c r="B20" s="15"/>
      <c r="C20" s="15"/>
      <c r="D20" s="52"/>
    </row>
    <row r="21" spans="2:5" x14ac:dyDescent="0.25">
      <c r="B21" s="16" t="s">
        <v>13</v>
      </c>
      <c r="C21" s="17"/>
      <c r="D21" s="53" t="s">
        <v>6</v>
      </c>
      <c r="E21" s="39">
        <v>8465000</v>
      </c>
    </row>
    <row r="22" spans="2:5" x14ac:dyDescent="0.25">
      <c r="B22" s="8"/>
      <c r="C22" s="4"/>
      <c r="D22" s="49"/>
      <c r="E22" s="37"/>
    </row>
    <row r="23" spans="2:5" ht="24.75" customHeight="1" x14ac:dyDescent="0.35">
      <c r="B23" s="8" t="s">
        <v>14</v>
      </c>
      <c r="C23" s="4"/>
      <c r="D23" s="49" t="s">
        <v>6</v>
      </c>
      <c r="E23" s="36">
        <v>30000000</v>
      </c>
    </row>
    <row r="24" spans="2:5" x14ac:dyDescent="0.25">
      <c r="B24" s="18"/>
      <c r="C24" s="19"/>
      <c r="D24" s="54"/>
      <c r="E24" s="37"/>
    </row>
    <row r="25" spans="2:5" x14ac:dyDescent="0.25">
      <c r="B25" s="9" t="s">
        <v>15</v>
      </c>
      <c r="C25" s="11"/>
      <c r="D25" s="48" t="s">
        <v>6</v>
      </c>
      <c r="E25" s="36">
        <v>1270000</v>
      </c>
    </row>
    <row r="26" spans="2:5" x14ac:dyDescent="0.25">
      <c r="B26" s="8"/>
      <c r="C26" s="4"/>
      <c r="D26" s="49"/>
      <c r="E26" s="37"/>
    </row>
    <row r="27" spans="2:5" x14ac:dyDescent="0.25">
      <c r="B27" s="8" t="s">
        <v>16</v>
      </c>
      <c r="C27" s="4"/>
      <c r="D27" s="49"/>
      <c r="E27" s="36"/>
    </row>
    <row r="28" spans="2:5" ht="25.5" customHeight="1" x14ac:dyDescent="0.25">
      <c r="B28" s="8" t="s">
        <v>17</v>
      </c>
      <c r="C28" s="4"/>
      <c r="D28" s="49" t="s">
        <v>6</v>
      </c>
      <c r="E28" s="36"/>
    </row>
    <row r="29" spans="2:5" x14ac:dyDescent="0.25">
      <c r="B29" s="9"/>
      <c r="C29" s="11"/>
      <c r="D29" s="55"/>
      <c r="E29" s="36">
        <v>4750000</v>
      </c>
    </row>
    <row r="30" spans="2:5" x14ac:dyDescent="0.25">
      <c r="B30" s="20" t="s">
        <v>18</v>
      </c>
      <c r="C30" s="21"/>
      <c r="D30" s="56" t="s">
        <v>6</v>
      </c>
      <c r="E30" s="40">
        <v>220000</v>
      </c>
    </row>
    <row r="31" spans="2:5" x14ac:dyDescent="0.25">
      <c r="B31" s="8"/>
      <c r="C31" s="4"/>
      <c r="D31" s="49"/>
      <c r="E31" s="41"/>
    </row>
    <row r="32" spans="2:5" x14ac:dyDescent="0.25">
      <c r="B32" s="9" t="s">
        <v>19</v>
      </c>
      <c r="C32" s="11"/>
      <c r="D32" s="48" t="s">
        <v>6</v>
      </c>
      <c r="E32" s="36">
        <v>170000</v>
      </c>
    </row>
    <row r="33" spans="2:5" x14ac:dyDescent="0.25">
      <c r="B33" s="8"/>
      <c r="C33" s="4"/>
      <c r="D33" s="30"/>
      <c r="E33" s="41"/>
    </row>
    <row r="34" spans="2:5" ht="16.899999999999999" customHeight="1" x14ac:dyDescent="0.25">
      <c r="B34" s="9" t="s">
        <v>20</v>
      </c>
      <c r="C34" s="11"/>
      <c r="D34" s="48" t="s">
        <v>6</v>
      </c>
      <c r="E34" s="36">
        <v>191000</v>
      </c>
    </row>
    <row r="35" spans="2:5" x14ac:dyDescent="0.25">
      <c r="B35" s="8"/>
      <c r="C35" s="4"/>
      <c r="D35" s="30"/>
      <c r="E35" s="34"/>
    </row>
    <row r="36" spans="2:5" x14ac:dyDescent="0.25">
      <c r="B36" s="9" t="s">
        <v>21</v>
      </c>
      <c r="C36" s="11"/>
      <c r="D36" s="48" t="s">
        <v>6</v>
      </c>
      <c r="E36" s="36">
        <v>186500</v>
      </c>
    </row>
    <row r="37" spans="2:5" x14ac:dyDescent="0.25">
      <c r="B37" s="8"/>
      <c r="C37" s="4"/>
      <c r="D37" s="30"/>
      <c r="E37" s="34"/>
    </row>
    <row r="38" spans="2:5" x14ac:dyDescent="0.25">
      <c r="B38" s="9" t="s">
        <v>22</v>
      </c>
      <c r="C38" s="11"/>
      <c r="D38" s="48" t="s">
        <v>11</v>
      </c>
      <c r="E38" s="36">
        <v>186500</v>
      </c>
    </row>
    <row r="39" spans="2:5" s="1" customFormat="1" x14ac:dyDescent="0.25">
      <c r="B39" s="8"/>
      <c r="C39" s="4"/>
      <c r="D39" s="57"/>
      <c r="E39" s="34"/>
    </row>
    <row r="40" spans="2:5" s="1" customFormat="1" x14ac:dyDescent="0.25">
      <c r="B40" s="9" t="s">
        <v>23</v>
      </c>
      <c r="C40" s="11"/>
      <c r="D40" s="48" t="s">
        <v>11</v>
      </c>
      <c r="E40" s="36">
        <v>100000</v>
      </c>
    </row>
    <row r="41" spans="2:5" s="1" customFormat="1" x14ac:dyDescent="0.25">
      <c r="B41" s="8"/>
      <c r="C41" s="4"/>
      <c r="D41" s="57"/>
      <c r="E41" s="34"/>
    </row>
    <row r="42" spans="2:5" s="1" customFormat="1" x14ac:dyDescent="0.25">
      <c r="B42" s="9" t="s">
        <v>24</v>
      </c>
      <c r="C42" s="11"/>
      <c r="D42" s="48" t="s">
        <v>11</v>
      </c>
      <c r="E42" s="36">
        <v>1089500</v>
      </c>
    </row>
    <row r="43" spans="2:5" s="1" customFormat="1" x14ac:dyDescent="0.25">
      <c r="B43" s="8"/>
      <c r="C43" s="4"/>
      <c r="D43" s="57"/>
      <c r="E43" s="34"/>
    </row>
    <row r="44" spans="2:5" s="1" customFormat="1" x14ac:dyDescent="0.25">
      <c r="B44" s="9" t="s">
        <v>25</v>
      </c>
      <c r="C44" s="11"/>
      <c r="D44" s="48" t="s">
        <v>11</v>
      </c>
      <c r="E44" s="36">
        <v>66500</v>
      </c>
    </row>
    <row r="45" spans="2:5" s="1" customFormat="1" x14ac:dyDescent="0.25">
      <c r="B45" s="8"/>
      <c r="C45" s="4"/>
      <c r="D45" s="57"/>
      <c r="E45" s="34"/>
    </row>
    <row r="46" spans="2:5" s="1" customFormat="1" x14ac:dyDescent="0.25">
      <c r="B46" s="9" t="s">
        <v>26</v>
      </c>
      <c r="C46" s="11"/>
      <c r="D46" s="48" t="s">
        <v>11</v>
      </c>
      <c r="E46" s="36">
        <v>3550000</v>
      </c>
    </row>
    <row r="47" spans="2:5" s="1" customFormat="1" x14ac:dyDescent="0.25">
      <c r="B47" s="8"/>
      <c r="C47" s="4"/>
      <c r="D47" s="30"/>
      <c r="E47" s="34"/>
    </row>
    <row r="48" spans="2:5" s="1" customFormat="1" x14ac:dyDescent="0.25">
      <c r="B48" s="9" t="s">
        <v>27</v>
      </c>
      <c r="C48" s="11"/>
      <c r="D48" s="48" t="s">
        <v>11</v>
      </c>
      <c r="E48" s="36">
        <v>160000</v>
      </c>
    </row>
    <row r="49" spans="2:5" s="1" customFormat="1" x14ac:dyDescent="0.25">
      <c r="B49" s="8"/>
      <c r="C49" s="4"/>
      <c r="D49" s="57"/>
      <c r="E49" s="34"/>
    </row>
    <row r="50" spans="2:5" s="1" customFormat="1" x14ac:dyDescent="0.25">
      <c r="B50" s="9" t="s">
        <v>28</v>
      </c>
      <c r="C50" s="11"/>
      <c r="D50" s="48" t="s">
        <v>11</v>
      </c>
      <c r="E50" s="36">
        <v>40000</v>
      </c>
    </row>
    <row r="51" spans="2:5" s="1" customFormat="1" x14ac:dyDescent="0.25">
      <c r="B51" s="8"/>
      <c r="C51" s="4"/>
      <c r="D51" s="57"/>
      <c r="E51" s="34"/>
    </row>
    <row r="52" spans="2:5" s="1" customFormat="1" x14ac:dyDescent="0.25">
      <c r="B52" s="9" t="s">
        <v>29</v>
      </c>
      <c r="C52" s="11"/>
      <c r="D52" s="48" t="s">
        <v>6</v>
      </c>
      <c r="E52" s="36">
        <v>133500</v>
      </c>
    </row>
    <row r="53" spans="2:5" s="1" customFormat="1" x14ac:dyDescent="0.25">
      <c r="B53" s="18"/>
      <c r="C53" s="19"/>
      <c r="D53" s="58"/>
      <c r="E53" s="34"/>
    </row>
    <row r="54" spans="2:5" s="1" customFormat="1" x14ac:dyDescent="0.25">
      <c r="B54" s="9" t="s">
        <v>30</v>
      </c>
      <c r="C54" s="11"/>
      <c r="D54" s="48" t="s">
        <v>11</v>
      </c>
      <c r="E54" s="36">
        <v>533500</v>
      </c>
    </row>
    <row r="55" spans="2:5" s="1" customFormat="1" x14ac:dyDescent="0.25">
      <c r="B55" s="18"/>
      <c r="C55" s="19"/>
      <c r="D55" s="58"/>
      <c r="E55" s="34"/>
    </row>
    <row r="56" spans="2:5" s="1" customFormat="1" x14ac:dyDescent="0.25">
      <c r="B56" s="9" t="s">
        <v>31</v>
      </c>
      <c r="C56" s="11"/>
      <c r="D56" s="48" t="s">
        <v>11</v>
      </c>
      <c r="E56" s="36">
        <v>128000</v>
      </c>
    </row>
    <row r="57" spans="2:5" s="1" customFormat="1" x14ac:dyDescent="0.25">
      <c r="B57" s="8"/>
      <c r="C57" s="4"/>
      <c r="D57" s="57"/>
      <c r="E57" s="34"/>
    </row>
    <row r="58" spans="2:5" s="1" customFormat="1" x14ac:dyDescent="0.25">
      <c r="B58" s="8" t="s">
        <v>32</v>
      </c>
      <c r="C58" s="4"/>
      <c r="D58" s="48" t="s">
        <v>11</v>
      </c>
      <c r="E58" s="36">
        <v>70000</v>
      </c>
    </row>
    <row r="59" spans="2:5" s="1" customFormat="1" x14ac:dyDescent="0.25">
      <c r="B59" s="18"/>
      <c r="C59" s="19"/>
      <c r="D59" s="49"/>
      <c r="E59" s="34"/>
    </row>
    <row r="60" spans="2:5" s="1" customFormat="1" x14ac:dyDescent="0.25">
      <c r="B60" s="9" t="s">
        <v>33</v>
      </c>
      <c r="C60" s="11"/>
      <c r="D60" s="48" t="s">
        <v>11</v>
      </c>
      <c r="E60" s="36">
        <v>775000</v>
      </c>
    </row>
    <row r="61" spans="2:5" s="1" customFormat="1" x14ac:dyDescent="0.25">
      <c r="B61" s="18"/>
      <c r="C61" s="4"/>
      <c r="D61" s="30"/>
      <c r="E61" s="34"/>
    </row>
    <row r="62" spans="2:5" s="1" customFormat="1" x14ac:dyDescent="0.25">
      <c r="B62" s="9" t="s">
        <v>34</v>
      </c>
      <c r="C62" s="11"/>
      <c r="D62" s="48" t="s">
        <v>11</v>
      </c>
      <c r="E62" s="36">
        <v>1525000</v>
      </c>
    </row>
    <row r="63" spans="2:5" s="1" customFormat="1" x14ac:dyDescent="0.25">
      <c r="B63" s="8"/>
      <c r="C63" s="4"/>
      <c r="D63" s="57"/>
      <c r="E63" s="34"/>
    </row>
    <row r="64" spans="2:5" s="1" customFormat="1" x14ac:dyDescent="0.25">
      <c r="B64" s="9" t="s">
        <v>35</v>
      </c>
      <c r="C64" s="11"/>
      <c r="D64" s="48" t="s">
        <v>11</v>
      </c>
      <c r="E64" s="36">
        <v>317500</v>
      </c>
    </row>
    <row r="65" spans="2:10" s="22" customFormat="1" ht="20.25" customHeight="1" x14ac:dyDescent="0.25">
      <c r="B65" s="59" t="s">
        <v>36</v>
      </c>
      <c r="C65" s="23"/>
      <c r="D65" s="48" t="s">
        <v>11</v>
      </c>
      <c r="E65" s="36">
        <v>175000</v>
      </c>
    </row>
    <row r="66" spans="2:10" s="22" customFormat="1" ht="20.25" customHeight="1" x14ac:dyDescent="0.25">
      <c r="B66" s="59" t="s">
        <v>37</v>
      </c>
      <c r="C66" s="23"/>
      <c r="D66" s="48" t="s">
        <v>11</v>
      </c>
      <c r="E66" s="36">
        <v>150000</v>
      </c>
    </row>
    <row r="67" spans="2:10" s="22" customFormat="1" ht="20.25" customHeight="1" x14ac:dyDescent="0.25">
      <c r="B67" s="59" t="s">
        <v>38</v>
      </c>
      <c r="C67" s="23"/>
      <c r="D67" s="48" t="s">
        <v>11</v>
      </c>
      <c r="E67" s="36">
        <v>200000</v>
      </c>
    </row>
    <row r="68" spans="2:10" s="22" customFormat="1" ht="20.25" customHeight="1" thickBot="1" x14ac:dyDescent="0.3">
      <c r="B68" s="28" t="s">
        <v>5</v>
      </c>
      <c r="C68" s="29"/>
      <c r="D68" s="50"/>
      <c r="E68" s="42">
        <f>SUM(E8:E25)+SUM(E29:E52)+SUM(E54:E67)</f>
        <v>69120150</v>
      </c>
    </row>
    <row r="69" spans="2:10" s="1" customFormat="1" x14ac:dyDescent="0.25">
      <c r="C69" s="3"/>
      <c r="D69" s="45"/>
      <c r="E69" s="43"/>
    </row>
    <row r="70" spans="2:10" s="1" customFormat="1" x14ac:dyDescent="0.25">
      <c r="B70" s="3" t="s">
        <v>39</v>
      </c>
      <c r="C70" s="3"/>
      <c r="D70" s="45"/>
      <c r="E70" s="31"/>
      <c r="F70"/>
      <c r="G70"/>
      <c r="H70"/>
      <c r="I70"/>
      <c r="J70"/>
    </row>
    <row r="71" spans="2:10" s="1" customFormat="1" x14ac:dyDescent="0.25">
      <c r="C71" s="3"/>
      <c r="D71" s="45"/>
      <c r="E71" s="31"/>
      <c r="F71"/>
      <c r="G71"/>
      <c r="H71"/>
      <c r="I71"/>
      <c r="J71"/>
    </row>
    <row r="72" spans="2:10" s="1" customFormat="1" ht="18" x14ac:dyDescent="0.25">
      <c r="B72" s="24"/>
      <c r="C72" s="25"/>
      <c r="D72" s="45"/>
      <c r="E72" s="31"/>
      <c r="F72"/>
      <c r="G72"/>
      <c r="H72"/>
      <c r="I72"/>
      <c r="J72"/>
    </row>
    <row r="73" spans="2:10" s="1" customFormat="1" x14ac:dyDescent="0.25">
      <c r="B73" s="26"/>
      <c r="C73" s="3"/>
      <c r="D73" s="45"/>
      <c r="E73" s="31"/>
      <c r="F73"/>
      <c r="G73"/>
      <c r="H73"/>
      <c r="I73"/>
      <c r="J73"/>
    </row>
    <row r="74" spans="2:10" s="1" customFormat="1" x14ac:dyDescent="0.25">
      <c r="B74" s="24"/>
      <c r="C74" s="3"/>
      <c r="D74" s="45"/>
      <c r="E74" s="31"/>
      <c r="F74"/>
      <c r="G74"/>
      <c r="H74"/>
      <c r="I74"/>
      <c r="J74"/>
    </row>
    <row r="75" spans="2:10" s="1" customFormat="1" x14ac:dyDescent="0.25">
      <c r="B75" s="26"/>
      <c r="C75" s="3"/>
      <c r="D75" s="45"/>
      <c r="E75" s="31"/>
      <c r="F75"/>
      <c r="G75"/>
      <c r="H75"/>
      <c r="I75"/>
      <c r="J75"/>
    </row>
    <row r="76" spans="2:10" s="1" customFormat="1" x14ac:dyDescent="0.25">
      <c r="B76" s="24"/>
      <c r="C76" s="3"/>
      <c r="D76" s="45"/>
      <c r="E76" s="31"/>
      <c r="F76"/>
      <c r="G76"/>
      <c r="H76"/>
      <c r="I76"/>
      <c r="J76"/>
    </row>
    <row r="77" spans="2:10" x14ac:dyDescent="0.25">
      <c r="B77" s="3"/>
      <c r="C77" s="3"/>
      <c r="E77" s="31"/>
      <c r="F77"/>
      <c r="G77"/>
      <c r="H77"/>
      <c r="I77"/>
      <c r="J77"/>
    </row>
    <row r="78" spans="2:10" x14ac:dyDescent="0.25">
      <c r="C78" s="3"/>
      <c r="E78" s="31"/>
      <c r="F78"/>
      <c r="G78"/>
      <c r="H78"/>
      <c r="I78"/>
      <c r="J78"/>
    </row>
    <row r="79" spans="2:10" ht="18" x14ac:dyDescent="0.25">
      <c r="B79" s="25"/>
      <c r="C79" s="3"/>
      <c r="E79" s="31"/>
      <c r="F79"/>
      <c r="G79"/>
      <c r="H79"/>
      <c r="I79"/>
      <c r="J79"/>
    </row>
    <row r="80" spans="2:10" x14ac:dyDescent="0.25">
      <c r="B80" s="3"/>
      <c r="C80" s="3"/>
      <c r="E80" s="31"/>
      <c r="F80"/>
      <c r="G80"/>
      <c r="H80"/>
      <c r="I80"/>
      <c r="J80"/>
    </row>
    <row r="81" spans="2:10" x14ac:dyDescent="0.25">
      <c r="B81" s="3"/>
      <c r="C81" s="3"/>
      <c r="E81" s="31"/>
      <c r="F81"/>
      <c r="G81"/>
      <c r="H81"/>
      <c r="I81"/>
      <c r="J81"/>
    </row>
    <row r="82" spans="2:10" x14ac:dyDescent="0.25">
      <c r="B82" s="3"/>
      <c r="C82" s="3"/>
      <c r="E82" s="31"/>
      <c r="F82"/>
      <c r="G82"/>
      <c r="H82"/>
      <c r="I82"/>
      <c r="J82"/>
    </row>
    <row r="83" spans="2:10" x14ac:dyDescent="0.25">
      <c r="B83" s="3"/>
      <c r="C83" s="3"/>
      <c r="E83" s="31"/>
      <c r="F83"/>
      <c r="G83"/>
      <c r="H83"/>
      <c r="I83"/>
      <c r="J83"/>
    </row>
    <row r="84" spans="2:10" x14ac:dyDescent="0.25">
      <c r="B84" s="3"/>
      <c r="C84" s="3"/>
      <c r="E84" s="31"/>
      <c r="F84"/>
      <c r="G84"/>
      <c r="H84"/>
      <c r="I84"/>
      <c r="J84"/>
    </row>
    <row r="85" spans="2:10" x14ac:dyDescent="0.25">
      <c r="B85" s="3"/>
      <c r="C85" s="3"/>
      <c r="E85" s="31"/>
      <c r="F85"/>
      <c r="G85"/>
      <c r="H85"/>
      <c r="I85"/>
      <c r="J85"/>
    </row>
    <row r="86" spans="2:10" x14ac:dyDescent="0.25">
      <c r="B86" s="3"/>
      <c r="C86" s="3"/>
      <c r="E86" s="31"/>
      <c r="F86"/>
      <c r="G86"/>
      <c r="H86"/>
      <c r="I86"/>
      <c r="J86"/>
    </row>
    <row r="87" spans="2:10" x14ac:dyDescent="0.25">
      <c r="B87" s="3"/>
      <c r="C87" s="3"/>
      <c r="E87" s="31"/>
      <c r="F87"/>
      <c r="G87"/>
      <c r="H87"/>
      <c r="I87"/>
      <c r="J87"/>
    </row>
    <row r="88" spans="2:10" x14ac:dyDescent="0.25">
      <c r="B88" s="3"/>
      <c r="C88" s="3"/>
      <c r="E88" s="31"/>
      <c r="F88"/>
      <c r="G88"/>
      <c r="H88"/>
      <c r="I88"/>
      <c r="J88"/>
    </row>
    <row r="89" spans="2:10" x14ac:dyDescent="0.25">
      <c r="B89" s="3"/>
      <c r="C89" s="3"/>
      <c r="E89" s="31"/>
      <c r="F89"/>
      <c r="G89"/>
      <c r="H89"/>
      <c r="I89"/>
      <c r="J89"/>
    </row>
    <row r="90" spans="2:10" x14ac:dyDescent="0.25">
      <c r="B90" s="3"/>
      <c r="C90" s="3"/>
      <c r="E90" s="31"/>
      <c r="F90"/>
      <c r="G90"/>
      <c r="H90"/>
      <c r="I90"/>
      <c r="J90"/>
    </row>
    <row r="91" spans="2:10" x14ac:dyDescent="0.25">
      <c r="B91" s="3"/>
      <c r="C91" s="3"/>
      <c r="E91" s="31"/>
      <c r="F91"/>
      <c r="G91"/>
      <c r="H91"/>
      <c r="I91"/>
      <c r="J91"/>
    </row>
    <row r="92" spans="2:10" s="1" customFormat="1" x14ac:dyDescent="0.25">
      <c r="B92" s="3"/>
      <c r="C92" s="3"/>
      <c r="D92" s="45"/>
      <c r="E92" s="43"/>
    </row>
    <row r="93" spans="2:10" s="1" customFormat="1" x14ac:dyDescent="0.25">
      <c r="B93" s="3"/>
      <c r="C93" s="3"/>
      <c r="D93" s="45"/>
      <c r="E93" s="43"/>
    </row>
    <row r="94" spans="2:10" s="1" customFormat="1" x14ac:dyDescent="0.25">
      <c r="B94" s="3"/>
      <c r="C94" s="3"/>
      <c r="D94" s="45"/>
      <c r="E94" s="43"/>
    </row>
    <row r="95" spans="2:10" s="1" customFormat="1" x14ac:dyDescent="0.25">
      <c r="B95" s="3"/>
      <c r="C95" s="3"/>
      <c r="D95" s="45"/>
      <c r="E95" s="43"/>
    </row>
    <row r="96" spans="2:10" s="1" customFormat="1" x14ac:dyDescent="0.25">
      <c r="B96" s="3"/>
      <c r="C96" s="3"/>
      <c r="D96" s="45"/>
      <c r="E96" s="43"/>
    </row>
    <row r="97" spans="2:5" s="1" customFormat="1" x14ac:dyDescent="0.25">
      <c r="B97" s="3"/>
      <c r="C97" s="3"/>
      <c r="D97" s="45"/>
      <c r="E97" s="43"/>
    </row>
    <row r="98" spans="2:5" s="1" customFormat="1" x14ac:dyDescent="0.25">
      <c r="B98" s="3"/>
      <c r="C98" s="3"/>
      <c r="D98" s="45"/>
      <c r="E98" s="43"/>
    </row>
    <row r="99" spans="2:5" s="1" customFormat="1" x14ac:dyDescent="0.25">
      <c r="B99" s="3"/>
      <c r="C99" s="3"/>
      <c r="D99" s="45"/>
      <c r="E99" s="43"/>
    </row>
    <row r="100" spans="2:5" s="1" customFormat="1" x14ac:dyDescent="0.25">
      <c r="B100" s="3"/>
      <c r="C100" s="3"/>
      <c r="D100" s="45"/>
      <c r="E100" s="43"/>
    </row>
    <row r="101" spans="2:5" s="1" customFormat="1" x14ac:dyDescent="0.25">
      <c r="B101" s="3"/>
      <c r="C101" s="3"/>
      <c r="D101" s="45"/>
      <c r="E101" s="43"/>
    </row>
    <row r="102" spans="2:5" s="1" customFormat="1" x14ac:dyDescent="0.25">
      <c r="B102" s="3"/>
      <c r="C102" s="3"/>
      <c r="D102" s="45"/>
      <c r="E102" s="43"/>
    </row>
    <row r="103" spans="2:5" s="1" customFormat="1" x14ac:dyDescent="0.25">
      <c r="B103" s="3"/>
      <c r="C103" s="3"/>
      <c r="D103" s="45"/>
      <c r="E103" s="43"/>
    </row>
    <row r="104" spans="2:5" s="1" customFormat="1" x14ac:dyDescent="0.25">
      <c r="B104" s="3"/>
      <c r="C104" s="3"/>
      <c r="D104" s="45"/>
      <c r="E104" s="43"/>
    </row>
    <row r="105" spans="2:5" s="1" customFormat="1" x14ac:dyDescent="0.25">
      <c r="B105" s="3"/>
      <c r="C105" s="3"/>
      <c r="D105" s="45"/>
      <c r="E105" s="43"/>
    </row>
    <row r="106" spans="2:5" s="1" customFormat="1" x14ac:dyDescent="0.25">
      <c r="B106" s="3"/>
      <c r="C106" s="3"/>
      <c r="D106" s="45"/>
      <c r="E106" s="43"/>
    </row>
    <row r="107" spans="2:5" s="1" customFormat="1" x14ac:dyDescent="0.25">
      <c r="B107" s="3"/>
      <c r="C107" s="3"/>
      <c r="D107" s="45"/>
      <c r="E107" s="43"/>
    </row>
    <row r="108" spans="2:5" s="1" customFormat="1" x14ac:dyDescent="0.25">
      <c r="B108" s="3"/>
      <c r="C108" s="3"/>
      <c r="D108" s="45"/>
      <c r="E108" s="43"/>
    </row>
    <row r="109" spans="2:5" s="1" customFormat="1" x14ac:dyDescent="0.25">
      <c r="B109" s="3"/>
      <c r="C109" s="3"/>
      <c r="D109" s="45"/>
      <c r="E109" s="43"/>
    </row>
    <row r="110" spans="2:5" s="1" customFormat="1" x14ac:dyDescent="0.25">
      <c r="B110" s="3"/>
      <c r="C110" s="3"/>
      <c r="D110" s="45"/>
      <c r="E110" s="43"/>
    </row>
    <row r="111" spans="2:5" s="1" customFormat="1" x14ac:dyDescent="0.25">
      <c r="B111" s="3"/>
      <c r="C111" s="3"/>
      <c r="D111" s="45"/>
      <c r="E111" s="43"/>
    </row>
    <row r="112" spans="2:5" s="1" customFormat="1" x14ac:dyDescent="0.25">
      <c r="B112" s="3"/>
      <c r="C112" s="3"/>
      <c r="D112" s="45"/>
      <c r="E112" s="43"/>
    </row>
    <row r="113" spans="2:5" s="1" customFormat="1" x14ac:dyDescent="0.25">
      <c r="B113" s="3"/>
      <c r="C113" s="3"/>
      <c r="D113" s="45"/>
      <c r="E113" s="43"/>
    </row>
    <row r="114" spans="2:5" s="1" customFormat="1" x14ac:dyDescent="0.25">
      <c r="B114" s="3"/>
      <c r="C114" s="3"/>
      <c r="D114" s="45"/>
      <c r="E114" s="43"/>
    </row>
    <row r="115" spans="2:5" s="1" customFormat="1" x14ac:dyDescent="0.25">
      <c r="B115" s="3"/>
      <c r="C115" s="3"/>
      <c r="D115" s="45"/>
      <c r="E115" s="43"/>
    </row>
    <row r="116" spans="2:5" s="1" customFormat="1" x14ac:dyDescent="0.25">
      <c r="B116" s="3"/>
      <c r="C116" s="3"/>
      <c r="D116" s="45"/>
      <c r="E116" s="43"/>
    </row>
    <row r="117" spans="2:5" s="1" customFormat="1" x14ac:dyDescent="0.25">
      <c r="B117" s="3"/>
      <c r="C117" s="3"/>
      <c r="D117" s="45"/>
      <c r="E117" s="43"/>
    </row>
    <row r="118" spans="2:5" s="1" customFormat="1" x14ac:dyDescent="0.25">
      <c r="B118" s="3"/>
      <c r="C118" s="3"/>
      <c r="D118" s="45"/>
      <c r="E118" s="43"/>
    </row>
    <row r="119" spans="2:5" s="1" customFormat="1" x14ac:dyDescent="0.25">
      <c r="B119" s="3"/>
      <c r="C119" s="3"/>
      <c r="D119" s="45"/>
      <c r="E119" s="43"/>
    </row>
    <row r="120" spans="2:5" s="1" customFormat="1" x14ac:dyDescent="0.25">
      <c r="B120" s="3"/>
      <c r="C120" s="3"/>
      <c r="D120" s="45"/>
      <c r="E120" s="43"/>
    </row>
    <row r="121" spans="2:5" s="1" customFormat="1" x14ac:dyDescent="0.25">
      <c r="B121" s="3"/>
      <c r="C121" s="3"/>
      <c r="D121" s="45"/>
      <c r="E121" s="43"/>
    </row>
    <row r="122" spans="2:5" s="1" customFormat="1" x14ac:dyDescent="0.25">
      <c r="B122" s="3"/>
      <c r="C122" s="3"/>
      <c r="D122" s="45"/>
      <c r="E122" s="43"/>
    </row>
    <row r="123" spans="2:5" s="1" customFormat="1" x14ac:dyDescent="0.25">
      <c r="B123" s="3"/>
      <c r="C123" s="3"/>
      <c r="D123" s="45"/>
      <c r="E123" s="43"/>
    </row>
    <row r="124" spans="2:5" s="1" customFormat="1" x14ac:dyDescent="0.25">
      <c r="B124" s="3"/>
      <c r="C124" s="3"/>
      <c r="D124" s="45"/>
      <c r="E124" s="43"/>
    </row>
    <row r="125" spans="2:5" s="1" customFormat="1" x14ac:dyDescent="0.25">
      <c r="B125" s="3"/>
      <c r="C125" s="3"/>
      <c r="D125" s="45"/>
      <c r="E125" s="43"/>
    </row>
    <row r="126" spans="2:5" s="1" customFormat="1" x14ac:dyDescent="0.25">
      <c r="B126" s="3"/>
      <c r="C126" s="3"/>
      <c r="D126" s="45"/>
      <c r="E126" s="43"/>
    </row>
    <row r="127" spans="2:5" s="1" customFormat="1" x14ac:dyDescent="0.25">
      <c r="B127" s="3"/>
      <c r="C127" s="3"/>
      <c r="D127" s="45"/>
      <c r="E127" s="43"/>
    </row>
    <row r="128" spans="2:5" s="1" customFormat="1" x14ac:dyDescent="0.25">
      <c r="B128" s="3"/>
      <c r="C128" s="3"/>
      <c r="D128" s="45"/>
      <c r="E128" s="43"/>
    </row>
    <row r="129" spans="2:5" s="1" customFormat="1" x14ac:dyDescent="0.25">
      <c r="B129" s="3"/>
      <c r="C129" s="3"/>
      <c r="D129" s="45"/>
      <c r="E129" s="43"/>
    </row>
    <row r="130" spans="2:5" s="1" customFormat="1" x14ac:dyDescent="0.25">
      <c r="B130" s="3"/>
      <c r="C130" s="3"/>
      <c r="D130" s="45"/>
      <c r="E130" s="43"/>
    </row>
    <row r="131" spans="2:5" s="1" customFormat="1" x14ac:dyDescent="0.25">
      <c r="B131" s="3"/>
      <c r="C131" s="3"/>
      <c r="D131" s="45"/>
      <c r="E131" s="43"/>
    </row>
    <row r="132" spans="2:5" s="1" customFormat="1" x14ac:dyDescent="0.25">
      <c r="B132" s="3"/>
      <c r="C132" s="3"/>
      <c r="D132" s="45"/>
      <c r="E132" s="43"/>
    </row>
    <row r="133" spans="2:5" s="1" customFormat="1" x14ac:dyDescent="0.25">
      <c r="B133" s="3"/>
      <c r="C133" s="3"/>
      <c r="D133" s="45"/>
      <c r="E133" s="43"/>
    </row>
    <row r="134" spans="2:5" s="1" customFormat="1" x14ac:dyDescent="0.25">
      <c r="B134" s="3"/>
      <c r="C134" s="3"/>
      <c r="D134" s="45"/>
      <c r="E134" s="43"/>
    </row>
    <row r="135" spans="2:5" s="1" customFormat="1" x14ac:dyDescent="0.25">
      <c r="B135" s="3"/>
      <c r="C135" s="3"/>
      <c r="D135" s="45"/>
      <c r="E135" s="43"/>
    </row>
    <row r="136" spans="2:5" s="1" customFormat="1" x14ac:dyDescent="0.25">
      <c r="B136" s="3"/>
      <c r="C136" s="3"/>
      <c r="D136" s="45"/>
      <c r="E136" s="43"/>
    </row>
    <row r="137" spans="2:5" s="1" customFormat="1" x14ac:dyDescent="0.25">
      <c r="B137" s="3"/>
      <c r="C137" s="3"/>
      <c r="D137" s="45"/>
      <c r="E137" s="43"/>
    </row>
    <row r="138" spans="2:5" s="1" customFormat="1" x14ac:dyDescent="0.25">
      <c r="B138" s="3"/>
      <c r="C138" s="3"/>
      <c r="D138" s="45"/>
      <c r="E138" s="43"/>
    </row>
    <row r="139" spans="2:5" s="1" customFormat="1" x14ac:dyDescent="0.25">
      <c r="B139" s="3"/>
      <c r="C139" s="3"/>
      <c r="D139" s="45"/>
      <c r="E139" s="43"/>
    </row>
    <row r="140" spans="2:5" s="1" customFormat="1" x14ac:dyDescent="0.25">
      <c r="B140" s="3"/>
      <c r="C140" s="3"/>
      <c r="D140" s="45"/>
      <c r="E140" s="43"/>
    </row>
    <row r="141" spans="2:5" s="1" customFormat="1" x14ac:dyDescent="0.25">
      <c r="B141" s="3"/>
      <c r="C141" s="3"/>
      <c r="D141" s="45"/>
      <c r="E141" s="43"/>
    </row>
    <row r="142" spans="2:5" s="1" customFormat="1" x14ac:dyDescent="0.25">
      <c r="B142" s="3"/>
      <c r="C142" s="3"/>
      <c r="D142" s="45"/>
      <c r="E142" s="43"/>
    </row>
    <row r="143" spans="2:5" s="1" customFormat="1" x14ac:dyDescent="0.25">
      <c r="B143" s="3"/>
      <c r="C143" s="3"/>
      <c r="D143" s="45"/>
      <c r="E143" s="43"/>
    </row>
    <row r="144" spans="2:5" s="1" customFormat="1" x14ac:dyDescent="0.25">
      <c r="B144" s="3"/>
      <c r="C144" s="3"/>
      <c r="D144" s="45"/>
      <c r="E144" s="43"/>
    </row>
    <row r="145" spans="2:5" s="1" customFormat="1" x14ac:dyDescent="0.25">
      <c r="B145" s="3"/>
      <c r="C145" s="3"/>
      <c r="D145" s="45"/>
      <c r="E145" s="43"/>
    </row>
    <row r="146" spans="2:5" s="1" customFormat="1" x14ac:dyDescent="0.25">
      <c r="B146" s="3"/>
      <c r="C146" s="3"/>
      <c r="D146" s="45"/>
      <c r="E146" s="43"/>
    </row>
    <row r="147" spans="2:5" s="1" customFormat="1" x14ac:dyDescent="0.25">
      <c r="B147" s="3"/>
      <c r="C147" s="3"/>
      <c r="D147" s="45"/>
      <c r="E147" s="43"/>
    </row>
    <row r="148" spans="2:5" s="1" customFormat="1" x14ac:dyDescent="0.25">
      <c r="B148" s="3"/>
      <c r="C148" s="3"/>
      <c r="D148" s="45"/>
      <c r="E148" s="43"/>
    </row>
    <row r="149" spans="2:5" s="1" customFormat="1" x14ac:dyDescent="0.25">
      <c r="B149" s="3"/>
      <c r="C149" s="3"/>
      <c r="D149" s="45"/>
      <c r="E149" s="43"/>
    </row>
    <row r="150" spans="2:5" s="1" customFormat="1" x14ac:dyDescent="0.25">
      <c r="B150" s="3"/>
      <c r="C150" s="3"/>
      <c r="D150" s="45"/>
      <c r="E150" s="43"/>
    </row>
    <row r="151" spans="2:5" s="1" customFormat="1" x14ac:dyDescent="0.25">
      <c r="B151" s="3"/>
      <c r="C151" s="3"/>
      <c r="D151" s="45"/>
      <c r="E151" s="43"/>
    </row>
    <row r="152" spans="2:5" s="1" customFormat="1" x14ac:dyDescent="0.25">
      <c r="B152" s="3"/>
      <c r="C152" s="3"/>
      <c r="D152" s="45"/>
      <c r="E152" s="43"/>
    </row>
    <row r="153" spans="2:5" s="1" customFormat="1" x14ac:dyDescent="0.25">
      <c r="B153" s="3"/>
      <c r="C153" s="3"/>
      <c r="D153" s="45"/>
      <c r="E153" s="43"/>
    </row>
    <row r="154" spans="2:5" s="1" customFormat="1" x14ac:dyDescent="0.25">
      <c r="C154" s="5"/>
      <c r="D154" s="45"/>
      <c r="E154" s="43"/>
    </row>
    <row r="155" spans="2:5" s="1" customFormat="1" x14ac:dyDescent="0.25">
      <c r="C155" s="5"/>
      <c r="D155" s="45"/>
      <c r="E155" s="43"/>
    </row>
    <row r="156" spans="2:5" x14ac:dyDescent="0.25">
      <c r="E156" s="43"/>
    </row>
    <row r="157" spans="2:5" x14ac:dyDescent="0.25">
      <c r="E157" s="43"/>
    </row>
    <row r="158" spans="2:5" x14ac:dyDescent="0.25">
      <c r="E158" s="43"/>
    </row>
    <row r="159" spans="2:5" x14ac:dyDescent="0.25">
      <c r="E159" s="43"/>
    </row>
    <row r="160" spans="2:5" x14ac:dyDescent="0.25">
      <c r="E160" s="43"/>
    </row>
  </sheetData>
  <printOptions headings="1" gridLines="1"/>
  <pageMargins left="0" right="0.2" top="0" bottom="0" header="0" footer="0"/>
  <pageSetup paperSize="17" fitToHeight="0" orientation="portrait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SignificantOrder xmlns="dc463f71-b30c-4ab2-9473-d307f9d35888">false</SignificantOrder>
    <Date1 xmlns="dc463f71-b30c-4ab2-9473-d307f9d35888">2020-04-30T07:00:00+00:00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BAA167A-8343-49C4-9FC1-272B69843368}"/>
</file>

<file path=customXml/itemProps2.xml><?xml version="1.0" encoding="utf-8"?>
<ds:datastoreItem xmlns:ds="http://schemas.openxmlformats.org/officeDocument/2006/customXml" ds:itemID="{9ED8C6B1-8835-4D55-AFDB-9E0535CBD0CF}"/>
</file>

<file path=customXml/itemProps3.xml><?xml version="1.0" encoding="utf-8"?>
<ds:datastoreItem xmlns:ds="http://schemas.openxmlformats.org/officeDocument/2006/customXml" ds:itemID="{19971F33-33EC-45BE-9D51-17382EDB7039}"/>
</file>

<file path=customXml/itemProps4.xml><?xml version="1.0" encoding="utf-8"?>
<ds:datastoreItem xmlns:ds="http://schemas.openxmlformats.org/officeDocument/2006/customXml" ds:itemID="{02BFBCDD-7F8E-426F-86D4-CE27A16743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Future Cost Est=&gt;</vt:lpstr>
      <vt:lpstr>Future costs Mid Range 2019</vt:lpstr>
      <vt:lpstr>'Future costs Mid Range 2019'!Print_Titles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2020-04-27T15:56:19Z</cp:lastPrinted>
  <dcterms:created xsi:type="dcterms:W3CDTF">2020-04-24T21:48:02Z</dcterms:created>
  <dcterms:modified xsi:type="dcterms:W3CDTF">2020-04-29T19:50:05Z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