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mr\AppData\Local\Temp\Workshare\thgqwvsc.eyj\3\"/>
    </mc:Choice>
  </mc:AlternateContent>
  <xr:revisionPtr revIDLastSave="0" documentId="13_ncr:1_{25B7003E-5657-4D6F-9486-8E7A39AB0DD1}" xr6:coauthVersionLast="46" xr6:coauthVersionMax="47" xr10:uidLastSave="{00000000-0000-0000-0000-000000000000}"/>
  <bookViews>
    <workbookView xWindow="3120" yWindow="3120" windowWidth="18000" windowHeight="9360" xr2:uid="{6AC673DB-698F-4B81-A314-02601E09C3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E88" i="1"/>
  <c r="F88" i="1"/>
  <c r="G88" i="1"/>
  <c r="H88" i="1"/>
  <c r="I88" i="1"/>
  <c r="J88" i="1"/>
  <c r="K88" i="1"/>
  <c r="L88" i="1"/>
  <c r="M88" i="1"/>
  <c r="N88" i="1"/>
  <c r="O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87" i="1" s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43" i="1" l="1"/>
  <c r="O22" i="1"/>
</calcChain>
</file>

<file path=xl/sharedStrings.xml><?xml version="1.0" encoding="utf-8"?>
<sst xmlns="http://schemas.openxmlformats.org/spreadsheetml/2006/main" count="114" uniqueCount="85">
  <si>
    <t>Non-Union</t>
  </si>
  <si>
    <t>Account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</si>
  <si>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</si>
  <si>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</si>
  <si>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</si>
  <si>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</si>
  <si>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</si>
  <si>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</si>
  <si>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</si>
  <si>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</si>
  <si>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</si>
  <si>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</si>
  <si>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</si>
  <si>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</si>
  <si>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Grand Total</t>
  </si>
  <si>
    <t>Other Gas Supply</t>
  </si>
  <si>
    <t>Misc. Customer Service &amp; Information</t>
  </si>
  <si>
    <t>Administration &amp; General</t>
  </si>
  <si>
    <t>Subtotal</t>
  </si>
  <si>
    <t>Union</t>
  </si>
  <si>
    <t>Measuring and Regulating-General</t>
  </si>
  <si>
    <t>Measuring and Regulating-Industrial</t>
  </si>
  <si>
    <t>MDUR Cross Charges to CNGC</t>
  </si>
  <si>
    <t>2021 O&amp;M Straight Time Allocated to CNG by Business Unit</t>
  </si>
  <si>
    <t>Cascade Natural Gas Corp. Washington Jurisdiction 2021 O&amp;M Straight and Premium Time by Subsidiary</t>
  </si>
  <si>
    <t>Business Unit</t>
  </si>
  <si>
    <t>Operation Supervision &amp; Engineering</t>
  </si>
  <si>
    <t>Distribution Load Dispatching</t>
  </si>
  <si>
    <t>Routine Main/Service Operation</t>
  </si>
  <si>
    <t>Routine Meter and House Regulator</t>
  </si>
  <si>
    <t>Distribution Maps/Records &amp; Misc.</t>
  </si>
  <si>
    <t>Maintenance Supervision &amp; Engineering</t>
  </si>
  <si>
    <t>Mains-Maintenance</t>
  </si>
  <si>
    <t>Maintenance of Measuring &amp; Regulating</t>
  </si>
  <si>
    <t>Maintenance of Services</t>
  </si>
  <si>
    <t>Meter/Regulator Maintenance</t>
  </si>
  <si>
    <t>Maintenance of Other</t>
  </si>
  <si>
    <t>Customer Accounting Supervision</t>
  </si>
  <si>
    <t>Routine Meter Reading</t>
  </si>
  <si>
    <t>Customer Collection</t>
  </si>
  <si>
    <t>Routine Customer Assistance</t>
  </si>
  <si>
    <t xml:space="preserve">Compressor Station Operating </t>
  </si>
  <si>
    <t>Customer Installation</t>
  </si>
  <si>
    <t>Compressor Station Maintenance</t>
  </si>
  <si>
    <t>Maintenance of General Plant</t>
  </si>
  <si>
    <t>EVP Business Dev./Gas Supply</t>
  </si>
  <si>
    <t>Dir. Process Imprvmt &amp; Oper. Tech</t>
  </si>
  <si>
    <t>Human Resources</t>
  </si>
  <si>
    <t>Customer Service</t>
  </si>
  <si>
    <t>Business Development</t>
  </si>
  <si>
    <t>VP Safety, Proc. Improv. Tech.</t>
  </si>
  <si>
    <t>Technical Training</t>
  </si>
  <si>
    <t>Dir. Operations Policies &amp; Proc.</t>
  </si>
  <si>
    <t>VP Field Operations</t>
  </si>
  <si>
    <t>Mgr. Gas Measurement</t>
  </si>
  <si>
    <t>Dir. Quality Control</t>
  </si>
  <si>
    <t>Mgr, Safety</t>
  </si>
  <si>
    <t>Enterprised GIS</t>
  </si>
  <si>
    <t>Dir. Operations Services</t>
  </si>
  <si>
    <t>VP Operations &amp; Eng. Services</t>
  </si>
  <si>
    <t>Dir. of Construction Services</t>
  </si>
  <si>
    <t>Mgr. Operations Systems</t>
  </si>
  <si>
    <t>Dir. Systems Integrity</t>
  </si>
  <si>
    <t>Safety Mgmt. &amp; Qlty. Assur.</t>
  </si>
  <si>
    <t>Dir. of Engineering Services</t>
  </si>
  <si>
    <t>Credit and Collections</t>
  </si>
  <si>
    <t>Customer Service Director</t>
  </si>
  <si>
    <t>Meridian Customer Service</t>
  </si>
  <si>
    <t>Customer Development Service</t>
  </si>
  <si>
    <t>Scheduling</t>
  </si>
  <si>
    <t>Information Tech, Director</t>
  </si>
  <si>
    <t>Communications</t>
  </si>
  <si>
    <t>Information Systems</t>
  </si>
  <si>
    <t>Field Automation</t>
  </si>
  <si>
    <t>Environmental</t>
  </si>
  <si>
    <t>EVP Reg Cust Srv</t>
  </si>
  <si>
    <t>Dir. Gas Supply &amp; Control</t>
  </si>
  <si>
    <t>Utility Group Controller</t>
  </si>
  <si>
    <t>President &amp; CEO</t>
  </si>
  <si>
    <t>Measuring and Regulating Expenses</t>
  </si>
  <si>
    <t>Regulatory Affairs</t>
  </si>
  <si>
    <t>47669WA</t>
  </si>
  <si>
    <t>Energy Services</t>
  </si>
  <si>
    <t>Dir. Safety &amp; Technical Training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</si>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</sst>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5" fillId="0" borderId="0" xfId="1" applyFont="1" applyFill="1" applyBorder="1"/>
    <xf numFmtId="44" fontId="3" fillId="0" borderId="0" xfId="1" applyFont="1" applyFill="1" applyBorder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 indent="1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43" fontId="5" fillId="0" borderId="0" xfId="0" applyNumberFormat="1" applyFont="1" applyFill="1"/>
    <xf numFmtId="43" fontId="3" fillId="0" borderId="0" xfId="0" applyNumberFormat="1" applyFont="1" applyFill="1"/>
    <xf numFmtId="0" fontId="0" fillId="0" borderId="0" xfId="0" applyFill="1" applyAlignment="1">
      <alignment horizontal="left" indent="1"/>
    </xf>
    <xf numFmtId="44" fontId="0" fillId="0" borderId="0" xfId="1" applyFont="1" applyFill="1"/>
    <xf numFmtId="44" fontId="0" fillId="0" borderId="0" xfId="0" applyNumberFormat="1" applyFill="1"/>
    <xf numFmtId="44" fontId="0" fillId="0" borderId="0" xfId="1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/>
    </xf>
    <xf numFmtId="44" fontId="5" fillId="0" borderId="1" xfId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44" fontId="0" fillId="0" borderId="1" xfId="1" applyFont="1" applyFill="1" applyBorder="1"/>
    <xf numFmtId="44" fontId="0" fillId="0" borderId="1" xfId="0" applyNumberFormat="1" applyFill="1" applyBorder="1"/>
    <xf numFmtId="44" fontId="2" fillId="0" borderId="3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2E47-B029-41FF-A0E6-C303D9FE9D53}">
  <dimension ref="A2:P91"/>
  <sheetViews>
    <sheetView tabSelected="1" workbookViewId="0"/>
  </sheetViews>
  <sheetFormatPr defaultColWidth="8.85546875" defaultRowHeight="15" x14ac:dyDescent="0.25"/>
  <cols>
    <col min="1" max="1" width="35.140625" style="3" bestFit="1" customWidth="1"/>
    <col min="2" max="2" width="13.140625" style="3" bestFit="1" customWidth="1"/>
    <col min="3" max="14" width="14.28515625" style="3" bestFit="1" customWidth="1"/>
    <col min="15" max="15" width="15.28515625" style="3" bestFit="1" customWidth="1"/>
    <col min="16" max="16" width="12.5703125" style="3" bestFit="1" customWidth="1"/>
    <col min="17" max="17" width="36.140625" style="3" bestFit="1" customWidth="1"/>
    <col min="18" max="16384" width="8.85546875" style="3"/>
  </cols>
  <sheetData>
    <row r="2" spans="1:15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84</v>
      </c>
    </row>
    <row r="4" spans="1:15" x14ac:dyDescent="0.25">
      <c r="A4" s="5" t="s">
        <v>15</v>
      </c>
      <c r="B4" s="6">
        <v>28130</v>
      </c>
      <c r="C4" s="1">
        <v>16700.814493999998</v>
      </c>
      <c r="D4" s="1">
        <v>11134.12097</v>
      </c>
      <c r="E4" s="1">
        <v>11134.12097</v>
      </c>
      <c r="F4" s="1">
        <v>11134.12097</v>
      </c>
      <c r="G4" s="1">
        <v>11133.739031000001</v>
      </c>
      <c r="H4" s="1">
        <v>11134.120970000002</v>
      </c>
      <c r="I4" s="1">
        <v>11134.12097</v>
      </c>
      <c r="J4" s="1">
        <v>16701.181455000002</v>
      </c>
      <c r="K4" s="1">
        <v>11134.120969999998</v>
      </c>
      <c r="L4" s="1">
        <v>11134.120969999998</v>
      </c>
      <c r="M4" s="1">
        <v>11134.120970000002</v>
      </c>
      <c r="N4" s="1">
        <v>11134.12097</v>
      </c>
      <c r="O4" s="1">
        <f>SUM(C4:N4)</f>
        <v>144742.82371</v>
      </c>
    </row>
    <row r="5" spans="1:15" x14ac:dyDescent="0.25">
      <c r="A5" s="7" t="s">
        <v>26</v>
      </c>
      <c r="B5" s="6">
        <v>28700</v>
      </c>
      <c r="C5" s="1">
        <v>137693.20548099981</v>
      </c>
      <c r="D5" s="1">
        <v>91638.345025000017</v>
      </c>
      <c r="E5" s="1">
        <v>97252.185195000115</v>
      </c>
      <c r="F5" s="1">
        <v>97432.216725999955</v>
      </c>
      <c r="G5" s="1">
        <v>98328.830291999941</v>
      </c>
      <c r="H5" s="1">
        <v>98905.990112000043</v>
      </c>
      <c r="I5" s="1">
        <v>101197.23352499997</v>
      </c>
      <c r="J5" s="1">
        <v>148099.04238999981</v>
      </c>
      <c r="K5" s="1">
        <v>96364.207569999955</v>
      </c>
      <c r="L5" s="1">
        <v>96024.827134999985</v>
      </c>
      <c r="M5" s="1">
        <v>94544.832708999966</v>
      </c>
      <c r="N5" s="1">
        <v>95311.127323999885</v>
      </c>
      <c r="O5" s="1">
        <f t="shared" ref="O5:O21" si="0">SUM(C5:N5)</f>
        <v>1252792.0434839996</v>
      </c>
    </row>
    <row r="6" spans="1:15" x14ac:dyDescent="0.25">
      <c r="A6" s="7" t="s">
        <v>27</v>
      </c>
      <c r="B6" s="6">
        <v>28710</v>
      </c>
      <c r="C6" s="1">
        <v>21466.012770999991</v>
      </c>
      <c r="D6" s="1">
        <v>13415.891957000007</v>
      </c>
      <c r="E6" s="1">
        <v>12932.806523000003</v>
      </c>
      <c r="F6" s="1">
        <v>13430.50299600001</v>
      </c>
      <c r="G6" s="1">
        <v>13420.302978000014</v>
      </c>
      <c r="H6" s="1">
        <v>13596.489192000003</v>
      </c>
      <c r="I6" s="1">
        <v>15574.379026000004</v>
      </c>
      <c r="J6" s="1">
        <v>19919.474359000014</v>
      </c>
      <c r="K6" s="1">
        <v>13575.430123999997</v>
      </c>
      <c r="L6" s="1">
        <v>13758.483751000014</v>
      </c>
      <c r="M6" s="1">
        <v>13688.626359000013</v>
      </c>
      <c r="N6" s="1">
        <v>15453.821103999997</v>
      </c>
      <c r="O6" s="1">
        <f t="shared" si="0"/>
        <v>180232.2211400001</v>
      </c>
    </row>
    <row r="7" spans="1:15" x14ac:dyDescent="0.25">
      <c r="A7" s="7" t="s">
        <v>28</v>
      </c>
      <c r="B7" s="6">
        <v>28740</v>
      </c>
      <c r="C7" s="1">
        <v>19255.699242000002</v>
      </c>
      <c r="D7" s="1">
        <v>20565.252727000017</v>
      </c>
      <c r="E7" s="1">
        <v>18125.380000000016</v>
      </c>
      <c r="F7" s="1">
        <v>19404.150000000012</v>
      </c>
      <c r="G7" s="1">
        <v>18672.56853</v>
      </c>
      <c r="H7" s="1">
        <v>18456.520000000008</v>
      </c>
      <c r="I7" s="1">
        <v>11370.060000000003</v>
      </c>
      <c r="J7" s="1">
        <v>20104.879999999997</v>
      </c>
      <c r="K7" s="1">
        <v>11730.250000000005</v>
      </c>
      <c r="L7" s="1">
        <v>10692.210000000006</v>
      </c>
      <c r="M7" s="1">
        <v>15150.530000000012</v>
      </c>
      <c r="N7" s="1">
        <v>14636.360000000008</v>
      </c>
      <c r="O7" s="1">
        <f t="shared" si="0"/>
        <v>198163.86049900006</v>
      </c>
    </row>
    <row r="8" spans="1:15" x14ac:dyDescent="0.25">
      <c r="A8" s="7" t="s">
        <v>79</v>
      </c>
      <c r="B8" s="6">
        <v>28760</v>
      </c>
      <c r="C8" s="1">
        <v>0</v>
      </c>
      <c r="D8" s="1">
        <v>382.86</v>
      </c>
      <c r="E8" s="1">
        <v>680.64</v>
      </c>
      <c r="F8" s="1">
        <v>882.7099999999997</v>
      </c>
      <c r="G8" s="1">
        <v>723.18</v>
      </c>
      <c r="H8" s="1">
        <v>553.0200000000001</v>
      </c>
      <c r="I8" s="1">
        <v>467.94000000000005</v>
      </c>
      <c r="J8" s="1">
        <v>808.26</v>
      </c>
      <c r="K8" s="1">
        <v>638.1</v>
      </c>
      <c r="L8" s="1">
        <v>191.42999999999998</v>
      </c>
      <c r="M8" s="1">
        <v>0</v>
      </c>
      <c r="N8" s="1">
        <v>0</v>
      </c>
      <c r="O8" s="1">
        <f t="shared" si="0"/>
        <v>5328.14</v>
      </c>
    </row>
    <row r="9" spans="1:15" x14ac:dyDescent="0.25">
      <c r="A9" s="7" t="s">
        <v>29</v>
      </c>
      <c r="B9" s="6">
        <v>28780</v>
      </c>
      <c r="C9" s="1">
        <v>480.47999999999996</v>
      </c>
      <c r="D9" s="1">
        <v>260.26000000000005</v>
      </c>
      <c r="E9" s="1">
        <v>285.28999999999996</v>
      </c>
      <c r="F9" s="1">
        <v>290.28999999999996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f t="shared" si="0"/>
        <v>1316.32</v>
      </c>
    </row>
    <row r="10" spans="1:15" x14ac:dyDescent="0.25">
      <c r="A10" s="7" t="s">
        <v>30</v>
      </c>
      <c r="B10" s="6">
        <v>28800</v>
      </c>
      <c r="C10" s="1">
        <v>20432.303560000011</v>
      </c>
      <c r="D10" s="1">
        <v>11120.648219999999</v>
      </c>
      <c r="E10" s="1">
        <v>15656.193720000008</v>
      </c>
      <c r="F10" s="1">
        <v>12412.036363000008</v>
      </c>
      <c r="G10" s="1">
        <v>9360.1377520000078</v>
      </c>
      <c r="H10" s="1">
        <v>7540.596305</v>
      </c>
      <c r="I10" s="1">
        <v>11665.79452900001</v>
      </c>
      <c r="J10" s="1">
        <v>12753.205110000019</v>
      </c>
      <c r="K10" s="1">
        <v>11190.707620000003</v>
      </c>
      <c r="L10" s="1">
        <v>12764.881958000005</v>
      </c>
      <c r="M10" s="1">
        <v>11572.831772000001</v>
      </c>
      <c r="N10" s="1">
        <v>11269.196362000001</v>
      </c>
      <c r="O10" s="1">
        <f t="shared" si="0"/>
        <v>147738.53327100005</v>
      </c>
    </row>
    <row r="11" spans="1:15" x14ac:dyDescent="0.25">
      <c r="A11" s="7" t="s">
        <v>31</v>
      </c>
      <c r="B11" s="6">
        <v>28850</v>
      </c>
      <c r="C11" s="1">
        <v>99641.038917000027</v>
      </c>
      <c r="D11" s="1">
        <v>65155.676264000002</v>
      </c>
      <c r="E11" s="1">
        <v>68323.006150999994</v>
      </c>
      <c r="F11" s="1">
        <v>69221.048761000027</v>
      </c>
      <c r="G11" s="1">
        <v>73706.721043000041</v>
      </c>
      <c r="H11" s="1">
        <v>77583.411604000008</v>
      </c>
      <c r="I11" s="1">
        <v>79714.951478000032</v>
      </c>
      <c r="J11" s="1">
        <v>117510.85984899999</v>
      </c>
      <c r="K11" s="1">
        <v>76995.651436000131</v>
      </c>
      <c r="L11" s="1">
        <v>77060.357373000021</v>
      </c>
      <c r="M11" s="1">
        <v>77320.483221000002</v>
      </c>
      <c r="N11" s="1">
        <v>77168.142101000034</v>
      </c>
      <c r="O11" s="1">
        <f t="shared" si="0"/>
        <v>959401.34819800034</v>
      </c>
    </row>
    <row r="12" spans="1:15" x14ac:dyDescent="0.25">
      <c r="A12" s="7" t="s">
        <v>32</v>
      </c>
      <c r="B12" s="6">
        <v>28870</v>
      </c>
      <c r="C12" s="1">
        <v>99.63</v>
      </c>
      <c r="D12" s="1">
        <v>0</v>
      </c>
      <c r="E12" s="1">
        <v>253.68</v>
      </c>
      <c r="F12" s="1">
        <v>84.56</v>
      </c>
      <c r="G12" s="1">
        <v>739.02</v>
      </c>
      <c r="H12" s="1">
        <v>84.56</v>
      </c>
      <c r="I12" s="1">
        <v>889.97</v>
      </c>
      <c r="J12" s="1">
        <v>126.84</v>
      </c>
      <c r="K12" s="1">
        <v>357.51</v>
      </c>
      <c r="L12" s="1">
        <v>84.56</v>
      </c>
      <c r="M12" s="1">
        <v>84.56</v>
      </c>
      <c r="N12" s="1">
        <v>84.56</v>
      </c>
      <c r="O12" s="1">
        <f t="shared" si="0"/>
        <v>2889.4500000000003</v>
      </c>
    </row>
    <row r="13" spans="1:15" x14ac:dyDescent="0.25">
      <c r="A13" s="7" t="s">
        <v>34</v>
      </c>
      <c r="B13" s="6">
        <v>28920</v>
      </c>
      <c r="C13" s="1">
        <v>1641.4600000000003</v>
      </c>
      <c r="D13" s="1">
        <v>1094.3100000000002</v>
      </c>
      <c r="E13" s="1">
        <v>1221.1400000000001</v>
      </c>
      <c r="F13" s="1">
        <v>1178.8800000000001</v>
      </c>
      <c r="G13" s="1">
        <v>1260.5600000000002</v>
      </c>
      <c r="H13" s="1">
        <v>1178.8599999999999</v>
      </c>
      <c r="I13" s="1">
        <v>1244.45</v>
      </c>
      <c r="J13" s="1">
        <v>1965.0299999999995</v>
      </c>
      <c r="K13" s="1">
        <v>1267.74</v>
      </c>
      <c r="L13" s="1">
        <v>1310.02</v>
      </c>
      <c r="M13" s="1">
        <v>1310.0199999999998</v>
      </c>
      <c r="N13" s="1">
        <v>1310.02</v>
      </c>
      <c r="O13" s="1">
        <f t="shared" si="0"/>
        <v>15982.490000000002</v>
      </c>
    </row>
    <row r="14" spans="1:15" x14ac:dyDescent="0.25">
      <c r="A14" s="7" t="s">
        <v>35</v>
      </c>
      <c r="B14" s="6">
        <v>28930</v>
      </c>
      <c r="C14" s="1">
        <v>0</v>
      </c>
      <c r="D14" s="1">
        <v>0</v>
      </c>
      <c r="E14" s="1">
        <v>34.486844999999995</v>
      </c>
      <c r="F14" s="1">
        <v>0</v>
      </c>
      <c r="G14" s="1">
        <v>154.94999999999999</v>
      </c>
      <c r="H14" s="1">
        <v>968.6400000000001</v>
      </c>
      <c r="I14" s="1">
        <v>13682.040000000006</v>
      </c>
      <c r="J14" s="1">
        <v>21572.429999999975</v>
      </c>
      <c r="K14" s="1">
        <v>6543.3700000000008</v>
      </c>
      <c r="L14" s="1">
        <v>2875.6500000000005</v>
      </c>
      <c r="M14" s="1">
        <v>0</v>
      </c>
      <c r="N14" s="1">
        <v>0</v>
      </c>
      <c r="O14" s="1">
        <f t="shared" si="0"/>
        <v>45831.566844999987</v>
      </c>
    </row>
    <row r="15" spans="1:15" x14ac:dyDescent="0.25">
      <c r="A15" s="7" t="s">
        <v>36</v>
      </c>
      <c r="B15" s="6">
        <v>28940</v>
      </c>
      <c r="C15" s="1">
        <v>1631.5086060000003</v>
      </c>
      <c r="D15" s="1">
        <v>1087.597514</v>
      </c>
      <c r="E15" s="1">
        <v>1087.597514</v>
      </c>
      <c r="F15" s="1">
        <v>523.25643000000002</v>
      </c>
      <c r="G15" s="1">
        <v>357.388215</v>
      </c>
      <c r="H15" s="1">
        <v>621.15000000000009</v>
      </c>
      <c r="I15" s="1">
        <v>0</v>
      </c>
      <c r="J15" s="1">
        <v>387.45000000000005</v>
      </c>
      <c r="K15" s="1">
        <v>0</v>
      </c>
      <c r="L15" s="1">
        <v>0</v>
      </c>
      <c r="M15" s="1">
        <v>0</v>
      </c>
      <c r="N15" s="1">
        <v>0</v>
      </c>
      <c r="O15" s="1">
        <f t="shared" si="0"/>
        <v>5695.9482790000011</v>
      </c>
    </row>
    <row r="16" spans="1:15" x14ac:dyDescent="0.25">
      <c r="A16" s="7" t="s">
        <v>37</v>
      </c>
      <c r="B16" s="6">
        <v>29010</v>
      </c>
      <c r="C16" s="1">
        <v>8720.6559180000004</v>
      </c>
      <c r="D16" s="1">
        <v>5813.7706120000003</v>
      </c>
      <c r="E16" s="1">
        <v>5813.7706120000003</v>
      </c>
      <c r="F16" s="1">
        <v>5813.7706120000003</v>
      </c>
      <c r="G16" s="1">
        <v>5813.7706120000003</v>
      </c>
      <c r="H16" s="1">
        <v>5813.7706120000003</v>
      </c>
      <c r="I16" s="1">
        <v>5813.7706119999993</v>
      </c>
      <c r="J16" s="1">
        <v>8720.6559179999986</v>
      </c>
      <c r="K16" s="1">
        <v>5813.7706120000003</v>
      </c>
      <c r="L16" s="1">
        <v>5813.7706120000003</v>
      </c>
      <c r="M16" s="1">
        <v>5813.7706120000003</v>
      </c>
      <c r="N16" s="1">
        <v>5813.7706120000003</v>
      </c>
      <c r="O16" s="1">
        <f t="shared" si="0"/>
        <v>75579.017955999996</v>
      </c>
    </row>
    <row r="17" spans="1:15" x14ac:dyDescent="0.25">
      <c r="A17" s="7" t="s">
        <v>38</v>
      </c>
      <c r="B17" s="6">
        <v>29020</v>
      </c>
      <c r="C17" s="1">
        <v>2207.8620460000002</v>
      </c>
      <c r="D17" s="1">
        <v>1471.9030379999999</v>
      </c>
      <c r="E17" s="1">
        <v>1471.9030379999999</v>
      </c>
      <c r="F17" s="1">
        <v>1471.9030379999999</v>
      </c>
      <c r="G17" s="1">
        <v>1471.9030379999999</v>
      </c>
      <c r="H17" s="1">
        <v>1471.9030379999999</v>
      </c>
      <c r="I17" s="1">
        <v>1471.9030379999999</v>
      </c>
      <c r="J17" s="1">
        <v>2207.8620459999993</v>
      </c>
      <c r="K17" s="1">
        <v>1471.9180159999999</v>
      </c>
      <c r="L17" s="1">
        <v>1471.910527</v>
      </c>
      <c r="M17" s="1">
        <v>1471.910527</v>
      </c>
      <c r="N17" s="1">
        <v>1471.9030379999999</v>
      </c>
      <c r="O17" s="1">
        <f t="shared" si="0"/>
        <v>19134.784427999999</v>
      </c>
    </row>
    <row r="18" spans="1:15" x14ac:dyDescent="0.25">
      <c r="A18" s="7" t="s">
        <v>39</v>
      </c>
      <c r="B18" s="6">
        <v>29030</v>
      </c>
      <c r="C18" s="1">
        <v>74736.935961000127</v>
      </c>
      <c r="D18" s="1">
        <v>48875.44899599997</v>
      </c>
      <c r="E18" s="1">
        <v>47061.026118999966</v>
      </c>
      <c r="F18" s="1">
        <v>45176.24566499998</v>
      </c>
      <c r="G18" s="1">
        <v>43592.160730999989</v>
      </c>
      <c r="H18" s="1">
        <v>45396.466780999945</v>
      </c>
      <c r="I18" s="1">
        <v>48297.701999999939</v>
      </c>
      <c r="J18" s="1">
        <v>72482.767978000222</v>
      </c>
      <c r="K18" s="1">
        <v>47364.269488999984</v>
      </c>
      <c r="L18" s="1">
        <v>48511.017022000007</v>
      </c>
      <c r="M18" s="1">
        <v>48591.99200000002</v>
      </c>
      <c r="N18" s="1">
        <v>47567.977163999974</v>
      </c>
      <c r="O18" s="1">
        <f t="shared" si="0"/>
        <v>617654.00990599999</v>
      </c>
    </row>
    <row r="19" spans="1:15" x14ac:dyDescent="0.25">
      <c r="A19" s="7" t="s">
        <v>40</v>
      </c>
      <c r="B19" s="6">
        <v>29080</v>
      </c>
      <c r="C19" s="1">
        <v>67049.959152000054</v>
      </c>
      <c r="D19" s="1">
        <v>44829.161094000003</v>
      </c>
      <c r="E19" s="1">
        <v>44699.971094</v>
      </c>
      <c r="F19" s="1">
        <v>46419.98109400001</v>
      </c>
      <c r="G19" s="1">
        <v>48139.971094000008</v>
      </c>
      <c r="H19" s="1">
        <v>48139.971094000008</v>
      </c>
      <c r="I19" s="1">
        <v>48634.371094000053</v>
      </c>
      <c r="J19" s="1">
        <v>67374.48664100004</v>
      </c>
      <c r="K19" s="1">
        <v>43784.743604999996</v>
      </c>
      <c r="L19" s="1">
        <v>43910.921094000012</v>
      </c>
      <c r="M19" s="1">
        <v>40495.131094000011</v>
      </c>
      <c r="N19" s="1">
        <v>40493.911093999996</v>
      </c>
      <c r="O19" s="1">
        <f t="shared" si="0"/>
        <v>583972.57924400026</v>
      </c>
    </row>
    <row r="20" spans="1:15" x14ac:dyDescent="0.25">
      <c r="A20" s="7" t="s">
        <v>16</v>
      </c>
      <c r="B20" s="6">
        <v>29100</v>
      </c>
      <c r="C20" s="1">
        <v>14573.249505999996</v>
      </c>
      <c r="D20" s="1">
        <v>9939.7378050000007</v>
      </c>
      <c r="E20" s="1">
        <v>9939.7602719999995</v>
      </c>
      <c r="F20" s="1">
        <v>9939.7378050000007</v>
      </c>
      <c r="G20" s="1">
        <v>9939.7452940000003</v>
      </c>
      <c r="H20" s="1">
        <v>9939.7452940000003</v>
      </c>
      <c r="I20" s="1">
        <v>9939.7378050000007</v>
      </c>
      <c r="J20" s="1">
        <v>14909.617940999997</v>
      </c>
      <c r="K20" s="1">
        <v>9939.7452940000003</v>
      </c>
      <c r="L20" s="1">
        <v>9939.730316000001</v>
      </c>
      <c r="M20" s="1">
        <v>9939.730316000001</v>
      </c>
      <c r="N20" s="1">
        <v>9939.7378050000007</v>
      </c>
      <c r="O20" s="1">
        <f t="shared" si="0"/>
        <v>128880.27545299999</v>
      </c>
    </row>
    <row r="21" spans="1:15" x14ac:dyDescent="0.25">
      <c r="A21" s="7" t="s">
        <v>17</v>
      </c>
      <c r="B21" s="6">
        <v>29200</v>
      </c>
      <c r="C21" s="17">
        <v>242983.97505000039</v>
      </c>
      <c r="D21" s="17">
        <v>161413.66722599996</v>
      </c>
      <c r="E21" s="17">
        <v>160898.28173499991</v>
      </c>
      <c r="F21" s="17">
        <v>161869.71736999994</v>
      </c>
      <c r="G21" s="17">
        <v>163265.71190400005</v>
      </c>
      <c r="H21" s="17">
        <v>159668.79013799984</v>
      </c>
      <c r="I21" s="17">
        <v>156352.42129</v>
      </c>
      <c r="J21" s="17">
        <v>234415.65288099961</v>
      </c>
      <c r="K21" s="17">
        <v>152681.53067100007</v>
      </c>
      <c r="L21" s="17">
        <v>153683.97825499997</v>
      </c>
      <c r="M21" s="17">
        <v>154688.7024949998</v>
      </c>
      <c r="N21" s="17">
        <v>154688.56020399995</v>
      </c>
      <c r="O21" s="17">
        <f t="shared" si="0"/>
        <v>2056610.9892189994</v>
      </c>
    </row>
    <row r="22" spans="1:15" x14ac:dyDescent="0.25">
      <c r="B22" s="8" t="s">
        <v>18</v>
      </c>
      <c r="C22" s="2">
        <f>SUM(C4:C21)</f>
        <v>729314.79070400039</v>
      </c>
      <c r="D22" s="2">
        <f t="shared" ref="D22:O22" si="1">SUM(D4:D21)</f>
        <v>488198.65144799987</v>
      </c>
      <c r="E22" s="2">
        <f t="shared" si="1"/>
        <v>496871.23978800001</v>
      </c>
      <c r="F22" s="2">
        <f t="shared" si="1"/>
        <v>496685.1278299999</v>
      </c>
      <c r="G22" s="2">
        <f t="shared" si="1"/>
        <v>500080.66051399999</v>
      </c>
      <c r="H22" s="2">
        <f t="shared" si="1"/>
        <v>501054.00513999991</v>
      </c>
      <c r="I22" s="2">
        <f t="shared" si="1"/>
        <v>517450.84536699997</v>
      </c>
      <c r="J22" s="2">
        <f t="shared" si="1"/>
        <v>760059.69656799978</v>
      </c>
      <c r="K22" s="2">
        <f t="shared" si="1"/>
        <v>490853.06540700019</v>
      </c>
      <c r="L22" s="2">
        <f t="shared" si="1"/>
        <v>489227.86901299993</v>
      </c>
      <c r="M22" s="2">
        <f t="shared" si="1"/>
        <v>485807.24207499978</v>
      </c>
      <c r="N22" s="2">
        <f t="shared" si="1"/>
        <v>486343.20777799981</v>
      </c>
      <c r="O22" s="2">
        <f t="shared" si="1"/>
        <v>6441946.4016319998</v>
      </c>
    </row>
    <row r="23" spans="1:15" x14ac:dyDescent="0.25">
      <c r="A23" s="5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25" t="s">
        <v>19</v>
      </c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7" t="s">
        <v>27</v>
      </c>
      <c r="B25" s="6">
        <v>28710</v>
      </c>
      <c r="C25" s="1">
        <v>895.21</v>
      </c>
      <c r="D25" s="1">
        <v>0</v>
      </c>
      <c r="E25" s="1">
        <v>180.85935000000001</v>
      </c>
      <c r="F25" s="1">
        <v>0</v>
      </c>
      <c r="G25" s="1">
        <v>186.97037399999999</v>
      </c>
      <c r="H25" s="1">
        <v>40.98</v>
      </c>
      <c r="I25" s="1">
        <v>61.47</v>
      </c>
      <c r="J25" s="1">
        <v>186.97037399999999</v>
      </c>
      <c r="K25" s="1">
        <v>61.005393999999995</v>
      </c>
      <c r="L25" s="1">
        <v>409.86586499999999</v>
      </c>
      <c r="M25" s="1">
        <v>257.07821799999999</v>
      </c>
      <c r="N25" s="1">
        <v>357.66348500000004</v>
      </c>
      <c r="O25" s="1">
        <f>SUM(C25:N25)</f>
        <v>2638.0730600000002</v>
      </c>
    </row>
    <row r="26" spans="1:15" x14ac:dyDescent="0.25">
      <c r="A26" s="7" t="s">
        <v>41</v>
      </c>
      <c r="B26" s="6">
        <v>28720</v>
      </c>
      <c r="C26" s="1">
        <v>5891.2900000000018</v>
      </c>
      <c r="D26" s="1">
        <v>3550.86</v>
      </c>
      <c r="E26" s="1">
        <v>3239.2699999999995</v>
      </c>
      <c r="F26" s="1">
        <v>4677.079999999999</v>
      </c>
      <c r="G26" s="1">
        <v>7810.1300000000028</v>
      </c>
      <c r="H26" s="1">
        <v>3742.0899999999997</v>
      </c>
      <c r="I26" s="1">
        <v>4184.5799999999981</v>
      </c>
      <c r="J26" s="1">
        <v>9410.6799999999967</v>
      </c>
      <c r="K26" s="1">
        <v>3923.3999999999983</v>
      </c>
      <c r="L26" s="1">
        <v>5787.7199999999975</v>
      </c>
      <c r="M26" s="1">
        <v>1781.08</v>
      </c>
      <c r="N26" s="1">
        <v>4203.1499999999996</v>
      </c>
      <c r="O26" s="1">
        <f t="shared" ref="O26:O42" si="2">SUM(C26:N26)</f>
        <v>58201.329999999994</v>
      </c>
    </row>
    <row r="27" spans="1:15" x14ac:dyDescent="0.25">
      <c r="A27" s="7" t="s">
        <v>28</v>
      </c>
      <c r="B27" s="6">
        <v>28740</v>
      </c>
      <c r="C27" s="1">
        <v>161614.52149000007</v>
      </c>
      <c r="D27" s="1">
        <v>109254.29456999958</v>
      </c>
      <c r="E27" s="1">
        <v>139210.1142469999</v>
      </c>
      <c r="F27" s="1">
        <v>147839.69595999987</v>
      </c>
      <c r="G27" s="1">
        <v>176732.35568600002</v>
      </c>
      <c r="H27" s="1">
        <v>149681.28058800005</v>
      </c>
      <c r="I27" s="1">
        <v>166490.30404700042</v>
      </c>
      <c r="J27" s="1">
        <v>265491.91859400005</v>
      </c>
      <c r="K27" s="1">
        <v>166188.39019600023</v>
      </c>
      <c r="L27" s="1">
        <v>173455.09549000004</v>
      </c>
      <c r="M27" s="1">
        <v>158723.33000000016</v>
      </c>
      <c r="N27" s="1">
        <v>141047.84850300007</v>
      </c>
      <c r="O27" s="1">
        <f t="shared" si="2"/>
        <v>1955729.1493710002</v>
      </c>
    </row>
    <row r="28" spans="1:15" x14ac:dyDescent="0.25">
      <c r="A28" s="7" t="s">
        <v>20</v>
      </c>
      <c r="B28" s="6">
        <v>28750</v>
      </c>
      <c r="C28" s="1">
        <v>40154.245696999977</v>
      </c>
      <c r="D28" s="1">
        <v>34994.466317000028</v>
      </c>
      <c r="E28" s="1">
        <v>30448.616736000007</v>
      </c>
      <c r="F28" s="1">
        <v>26044.987424000035</v>
      </c>
      <c r="G28" s="1">
        <v>14635.733756000003</v>
      </c>
      <c r="H28" s="1">
        <v>23774.429607000002</v>
      </c>
      <c r="I28" s="1">
        <v>20143.39712899999</v>
      </c>
      <c r="J28" s="1">
        <v>35863.052239000033</v>
      </c>
      <c r="K28" s="1">
        <v>25416.844647999984</v>
      </c>
      <c r="L28" s="1">
        <v>23416.478984000012</v>
      </c>
      <c r="M28" s="1">
        <v>16061.750074000005</v>
      </c>
      <c r="N28" s="1">
        <v>24643.443255999999</v>
      </c>
      <c r="O28" s="1">
        <f t="shared" si="2"/>
        <v>315597.44586700003</v>
      </c>
    </row>
    <row r="29" spans="1:15" x14ac:dyDescent="0.25">
      <c r="A29" s="7" t="s">
        <v>21</v>
      </c>
      <c r="B29" s="6">
        <v>28760</v>
      </c>
      <c r="C29" s="1">
        <v>23656.528732000046</v>
      </c>
      <c r="D29" s="1">
        <v>21364.335487000011</v>
      </c>
      <c r="E29" s="1">
        <v>22890.169543000007</v>
      </c>
      <c r="F29" s="1">
        <v>24133.889653000009</v>
      </c>
      <c r="G29" s="1">
        <v>30208.76670600002</v>
      </c>
      <c r="H29" s="1">
        <v>32587.574135000013</v>
      </c>
      <c r="I29" s="1">
        <v>23899.61124300001</v>
      </c>
      <c r="J29" s="1">
        <v>45079.289604000027</v>
      </c>
      <c r="K29" s="1">
        <v>23267.752766000001</v>
      </c>
      <c r="L29" s="1">
        <v>35998.531058999986</v>
      </c>
      <c r="M29" s="1">
        <v>27057.226053000009</v>
      </c>
      <c r="N29" s="1">
        <v>27010.004368999987</v>
      </c>
      <c r="O29" s="1">
        <f t="shared" si="2"/>
        <v>337153.67935000011</v>
      </c>
    </row>
    <row r="30" spans="1:15" x14ac:dyDescent="0.25">
      <c r="A30" s="7" t="s">
        <v>29</v>
      </c>
      <c r="B30" s="6">
        <v>28780</v>
      </c>
      <c r="C30" s="1">
        <v>70272.039999999834</v>
      </c>
      <c r="D30" s="1">
        <v>54330.919999999962</v>
      </c>
      <c r="E30" s="1">
        <v>56658.420000000049</v>
      </c>
      <c r="F30" s="1">
        <v>55989.039999999972</v>
      </c>
      <c r="G30" s="1">
        <v>58865.55000000001</v>
      </c>
      <c r="H30" s="1">
        <v>57031.880000000019</v>
      </c>
      <c r="I30" s="1">
        <v>61171.65</v>
      </c>
      <c r="J30" s="1">
        <v>78780.060000000289</v>
      </c>
      <c r="K30" s="1">
        <v>55855.620000000075</v>
      </c>
      <c r="L30" s="1">
        <v>62475.180000000051</v>
      </c>
      <c r="M30" s="1">
        <v>62208.220000000125</v>
      </c>
      <c r="N30" s="1">
        <v>54209.910000000047</v>
      </c>
      <c r="O30" s="1">
        <f t="shared" si="2"/>
        <v>727848.49000000034</v>
      </c>
    </row>
    <row r="31" spans="1:15" x14ac:dyDescent="0.25">
      <c r="A31" s="7" t="s">
        <v>42</v>
      </c>
      <c r="B31" s="6">
        <v>28790</v>
      </c>
      <c r="C31" s="1">
        <v>39256.499999999956</v>
      </c>
      <c r="D31" s="1">
        <v>31115.190000000002</v>
      </c>
      <c r="E31" s="1">
        <v>26918.286175999972</v>
      </c>
      <c r="F31" s="1">
        <v>26424.37999999999</v>
      </c>
      <c r="G31" s="1">
        <v>23183.060000000009</v>
      </c>
      <c r="H31" s="1">
        <v>24512.45</v>
      </c>
      <c r="I31" s="1">
        <v>24981.370000000021</v>
      </c>
      <c r="J31" s="1">
        <v>38435.120000000017</v>
      </c>
      <c r="K31" s="1">
        <v>24041.339999999993</v>
      </c>
      <c r="L31" s="1">
        <v>25356.300000000021</v>
      </c>
      <c r="M31" s="1">
        <v>26449.340000000037</v>
      </c>
      <c r="N31" s="1">
        <v>30801.309999999994</v>
      </c>
      <c r="O31" s="1">
        <f t="shared" si="2"/>
        <v>341474.64617600007</v>
      </c>
    </row>
    <row r="32" spans="1:15" x14ac:dyDescent="0.25">
      <c r="A32" s="7" t="s">
        <v>30</v>
      </c>
      <c r="B32" s="6">
        <v>28800</v>
      </c>
      <c r="C32" s="1">
        <v>411584.6043659987</v>
      </c>
      <c r="D32" s="1">
        <v>250372.18041800015</v>
      </c>
      <c r="E32" s="1">
        <v>235744.36462300021</v>
      </c>
      <c r="F32" s="1">
        <v>238451.45536800052</v>
      </c>
      <c r="G32" s="1">
        <v>222872.96489699971</v>
      </c>
      <c r="H32" s="1">
        <v>249738.60978800018</v>
      </c>
      <c r="I32" s="1">
        <v>265073.02628599992</v>
      </c>
      <c r="J32" s="1">
        <v>378562.37964899896</v>
      </c>
      <c r="K32" s="1">
        <v>264087.22150400002</v>
      </c>
      <c r="L32" s="1">
        <v>246727.87389199974</v>
      </c>
      <c r="M32" s="1">
        <v>270276.2869450007</v>
      </c>
      <c r="N32" s="1">
        <v>292242.10012199997</v>
      </c>
      <c r="O32" s="1">
        <f t="shared" si="2"/>
        <v>3325733.0678579994</v>
      </c>
    </row>
    <row r="33" spans="1:15" x14ac:dyDescent="0.25">
      <c r="A33" s="7" t="s">
        <v>32</v>
      </c>
      <c r="B33" s="6">
        <v>28870</v>
      </c>
      <c r="C33" s="1">
        <v>28993.049999999992</v>
      </c>
      <c r="D33" s="1">
        <v>32699.189999999977</v>
      </c>
      <c r="E33" s="1">
        <v>29772.789999999983</v>
      </c>
      <c r="F33" s="1">
        <v>34446.619999999974</v>
      </c>
      <c r="G33" s="1">
        <v>44387.840000000018</v>
      </c>
      <c r="H33" s="1">
        <v>25560.579999999987</v>
      </c>
      <c r="I33" s="1">
        <v>26884.710000000003</v>
      </c>
      <c r="J33" s="1">
        <v>33631.543561999984</v>
      </c>
      <c r="K33" s="1">
        <v>23140.7</v>
      </c>
      <c r="L33" s="1">
        <v>25783.720000000008</v>
      </c>
      <c r="M33" s="1">
        <v>23506.450000000008</v>
      </c>
      <c r="N33" s="1">
        <v>33408.969999999965</v>
      </c>
      <c r="O33" s="1">
        <f t="shared" si="2"/>
        <v>362216.16356199991</v>
      </c>
    </row>
    <row r="34" spans="1:15" x14ac:dyDescent="0.25">
      <c r="A34" s="7" t="s">
        <v>43</v>
      </c>
      <c r="B34" s="6">
        <v>28880</v>
      </c>
      <c r="C34" s="1">
        <v>3900.1000000000008</v>
      </c>
      <c r="D34" s="1">
        <v>4145.5300000000007</v>
      </c>
      <c r="E34" s="1">
        <v>5995.51</v>
      </c>
      <c r="F34" s="1">
        <v>5980.5099999999984</v>
      </c>
      <c r="G34" s="1">
        <v>8373.9600000000009</v>
      </c>
      <c r="H34" s="1">
        <v>2327.3199999999997</v>
      </c>
      <c r="I34" s="1">
        <v>2943.12</v>
      </c>
      <c r="J34" s="1">
        <v>5882.0199999999968</v>
      </c>
      <c r="K34" s="1">
        <v>2548.46</v>
      </c>
      <c r="L34" s="1">
        <v>7107.3299999999972</v>
      </c>
      <c r="M34" s="1">
        <v>4644.869999999999</v>
      </c>
      <c r="N34" s="1">
        <v>26397.33</v>
      </c>
      <c r="O34" s="1">
        <f t="shared" si="2"/>
        <v>80246.06</v>
      </c>
    </row>
    <row r="35" spans="1:15" x14ac:dyDescent="0.25">
      <c r="A35" s="7" t="s">
        <v>33</v>
      </c>
      <c r="B35" s="6">
        <v>28890</v>
      </c>
      <c r="C35" s="1">
        <v>21506.355400000026</v>
      </c>
      <c r="D35" s="1">
        <v>12272.336201000002</v>
      </c>
      <c r="E35" s="1">
        <v>15581.932071999998</v>
      </c>
      <c r="F35" s="1">
        <v>13623.065555999994</v>
      </c>
      <c r="G35" s="1">
        <v>14299.089140999997</v>
      </c>
      <c r="H35" s="1">
        <v>7662.1751629999981</v>
      </c>
      <c r="I35" s="1">
        <v>8974.5054319999981</v>
      </c>
      <c r="J35" s="1">
        <v>8630.941882000001</v>
      </c>
      <c r="K35" s="1">
        <v>6994.3312460000006</v>
      </c>
      <c r="L35" s="1">
        <v>6301.8688819999988</v>
      </c>
      <c r="M35" s="1">
        <v>4885.9987360000005</v>
      </c>
      <c r="N35" s="1">
        <v>13523.823193</v>
      </c>
      <c r="O35" s="1">
        <f t="shared" si="2"/>
        <v>134256.42290399998</v>
      </c>
    </row>
    <row r="36" spans="1:15" x14ac:dyDescent="0.25">
      <c r="A36" s="7" t="s">
        <v>33</v>
      </c>
      <c r="B36" s="6">
        <v>28900</v>
      </c>
      <c r="C36" s="1">
        <v>10756.161401999983</v>
      </c>
      <c r="D36" s="1">
        <v>7889.5656999999965</v>
      </c>
      <c r="E36" s="1">
        <v>6820.2812919999997</v>
      </c>
      <c r="F36" s="1">
        <v>7836.9285989999998</v>
      </c>
      <c r="G36" s="1">
        <v>7196.2682280000008</v>
      </c>
      <c r="H36" s="1">
        <v>4279.6284489999998</v>
      </c>
      <c r="I36" s="1">
        <v>3731.6861890000009</v>
      </c>
      <c r="J36" s="1">
        <v>4667.2241260000001</v>
      </c>
      <c r="K36" s="1">
        <v>2425.8542109999999</v>
      </c>
      <c r="L36" s="1">
        <v>4909.1153049999994</v>
      </c>
      <c r="M36" s="1">
        <v>3997.8799869999993</v>
      </c>
      <c r="N36" s="1">
        <v>5792.7862379999997</v>
      </c>
      <c r="O36" s="1">
        <f t="shared" si="2"/>
        <v>70303.37972599997</v>
      </c>
    </row>
    <row r="37" spans="1:15" x14ac:dyDescent="0.25">
      <c r="A37" s="7" t="s">
        <v>34</v>
      </c>
      <c r="B37" s="6">
        <v>28920</v>
      </c>
      <c r="C37" s="1">
        <v>72867.384944999969</v>
      </c>
      <c r="D37" s="1">
        <v>39108.879999999968</v>
      </c>
      <c r="E37" s="1">
        <v>54670.919999999933</v>
      </c>
      <c r="F37" s="1">
        <v>57426.23</v>
      </c>
      <c r="G37" s="1">
        <v>60622.084164999986</v>
      </c>
      <c r="H37" s="1">
        <v>61283.9</v>
      </c>
      <c r="I37" s="1">
        <v>65934.870000000054</v>
      </c>
      <c r="J37" s="1">
        <v>73651.900000000081</v>
      </c>
      <c r="K37" s="1">
        <v>48890.23000000004</v>
      </c>
      <c r="L37" s="1">
        <v>42457.539999999964</v>
      </c>
      <c r="M37" s="1">
        <v>39394.54</v>
      </c>
      <c r="N37" s="1">
        <v>30023.480000000014</v>
      </c>
      <c r="O37" s="1">
        <f t="shared" si="2"/>
        <v>646331.95911000005</v>
      </c>
    </row>
    <row r="38" spans="1:15" x14ac:dyDescent="0.25">
      <c r="A38" s="7" t="s">
        <v>35</v>
      </c>
      <c r="B38" s="6">
        <v>28930</v>
      </c>
      <c r="C38" s="1">
        <v>53885.188168999928</v>
      </c>
      <c r="D38" s="1">
        <v>51049.46597600005</v>
      </c>
      <c r="E38" s="1">
        <v>47707.279268000006</v>
      </c>
      <c r="F38" s="1">
        <v>43568.442884999946</v>
      </c>
      <c r="G38" s="1">
        <v>51293.673728000053</v>
      </c>
      <c r="H38" s="1">
        <v>63377.817144000073</v>
      </c>
      <c r="I38" s="1">
        <v>60167.953584000083</v>
      </c>
      <c r="J38" s="1">
        <v>84510.124620999966</v>
      </c>
      <c r="K38" s="1">
        <v>59878.759823000175</v>
      </c>
      <c r="L38" s="1">
        <v>53398.980129000112</v>
      </c>
      <c r="M38" s="1">
        <v>49190.602753000101</v>
      </c>
      <c r="N38" s="1">
        <v>64853.278582000064</v>
      </c>
      <c r="O38" s="1">
        <f t="shared" si="2"/>
        <v>682881.56666200049</v>
      </c>
    </row>
    <row r="39" spans="1:15" x14ac:dyDescent="0.25">
      <c r="A39" s="7" t="s">
        <v>36</v>
      </c>
      <c r="B39" s="6">
        <v>28940</v>
      </c>
      <c r="C39" s="1">
        <v>173523.6800000002</v>
      </c>
      <c r="D39" s="1">
        <v>92154.77000000015</v>
      </c>
      <c r="E39" s="1">
        <v>74113.422436000052</v>
      </c>
      <c r="F39" s="1">
        <v>89093.840000000113</v>
      </c>
      <c r="G39" s="1">
        <v>82893.117241999877</v>
      </c>
      <c r="H39" s="1">
        <v>94463.157241999608</v>
      </c>
      <c r="I39" s="1">
        <v>93823.343451999797</v>
      </c>
      <c r="J39" s="1">
        <v>140124.94896799885</v>
      </c>
      <c r="K39" s="1">
        <v>101906.7672419998</v>
      </c>
      <c r="L39" s="1">
        <v>86999.760112999662</v>
      </c>
      <c r="M39" s="1">
        <v>97963.544483999663</v>
      </c>
      <c r="N39" s="1">
        <v>109230.3644839997</v>
      </c>
      <c r="O39" s="1">
        <f t="shared" si="2"/>
        <v>1236290.7156629977</v>
      </c>
    </row>
    <row r="40" spans="1:15" x14ac:dyDescent="0.25">
      <c r="A40" s="7" t="s">
        <v>38</v>
      </c>
      <c r="B40" s="6">
        <v>29020</v>
      </c>
      <c r="C40" s="1">
        <v>40939.409999999822</v>
      </c>
      <c r="D40" s="1">
        <v>23876.739999999962</v>
      </c>
      <c r="E40" s="1">
        <v>26160.059999999939</v>
      </c>
      <c r="F40" s="1">
        <v>27987.93999999993</v>
      </c>
      <c r="G40" s="1">
        <v>25616.829999999958</v>
      </c>
      <c r="H40" s="1">
        <v>25494.099999999962</v>
      </c>
      <c r="I40" s="1">
        <v>25768.329999999991</v>
      </c>
      <c r="J40" s="1">
        <v>39697.519999999924</v>
      </c>
      <c r="K40" s="1">
        <v>25987.019999999971</v>
      </c>
      <c r="L40" s="1">
        <v>26949.769999999982</v>
      </c>
      <c r="M40" s="1">
        <v>24694.339999999993</v>
      </c>
      <c r="N40" s="1">
        <v>26000.119999999977</v>
      </c>
      <c r="O40" s="1">
        <f t="shared" si="2"/>
        <v>339172.17999999941</v>
      </c>
    </row>
    <row r="41" spans="1:15" x14ac:dyDescent="0.25">
      <c r="A41" s="7" t="s">
        <v>39</v>
      </c>
      <c r="B41" s="6">
        <v>29030</v>
      </c>
      <c r="C41" s="1">
        <v>4293.4500000000044</v>
      </c>
      <c r="D41" s="1">
        <v>2808.3300000000013</v>
      </c>
      <c r="E41" s="1">
        <v>3026.4300000000017</v>
      </c>
      <c r="F41" s="1">
        <v>2685.4200000000019</v>
      </c>
      <c r="G41" s="1">
        <v>2522.2699999999977</v>
      </c>
      <c r="H41" s="1">
        <v>3024.7699999999977</v>
      </c>
      <c r="I41" s="1">
        <v>3761.9999999999968</v>
      </c>
      <c r="J41" s="1">
        <v>4361.5599999999977</v>
      </c>
      <c r="K41" s="1">
        <v>2632.6299999999987</v>
      </c>
      <c r="L41" s="1">
        <v>3068.7499999999991</v>
      </c>
      <c r="M41" s="1">
        <v>3306.1699999999978</v>
      </c>
      <c r="N41" s="1">
        <v>3766.2399999999975</v>
      </c>
      <c r="O41" s="1">
        <f t="shared" si="2"/>
        <v>39258.01999999999</v>
      </c>
    </row>
    <row r="42" spans="1:15" x14ac:dyDescent="0.25">
      <c r="A42" s="7" t="s">
        <v>44</v>
      </c>
      <c r="B42" s="6">
        <v>29350</v>
      </c>
      <c r="C42" s="17">
        <v>538.16999999999996</v>
      </c>
      <c r="D42" s="17">
        <v>229.29999999999998</v>
      </c>
      <c r="E42" s="17">
        <v>0</v>
      </c>
      <c r="F42" s="17">
        <v>83.38</v>
      </c>
      <c r="G42" s="17">
        <v>166.76</v>
      </c>
      <c r="H42" s="17">
        <v>0</v>
      </c>
      <c r="I42" s="17">
        <v>0</v>
      </c>
      <c r="J42" s="17">
        <v>81.96</v>
      </c>
      <c r="K42" s="17">
        <v>0</v>
      </c>
      <c r="L42" s="17">
        <v>0</v>
      </c>
      <c r="M42" s="17">
        <v>0</v>
      </c>
      <c r="N42" s="17">
        <v>337.64</v>
      </c>
      <c r="O42" s="17">
        <f t="shared" si="2"/>
        <v>1437.21</v>
      </c>
    </row>
    <row r="43" spans="1:15" x14ac:dyDescent="0.25">
      <c r="B43" s="8" t="s">
        <v>18</v>
      </c>
      <c r="C43" s="2">
        <f>SUM(C25:C42)</f>
        <v>1164527.8902009986</v>
      </c>
      <c r="D43" s="2">
        <f t="shared" ref="D43:O43" si="3">SUM(D25:D42)</f>
        <v>771216.35466899991</v>
      </c>
      <c r="E43" s="2">
        <f t="shared" si="3"/>
        <v>779138.72574300016</v>
      </c>
      <c r="F43" s="2">
        <f t="shared" si="3"/>
        <v>806292.90544500027</v>
      </c>
      <c r="G43" s="2">
        <f t="shared" si="3"/>
        <v>831867.42392299953</v>
      </c>
      <c r="H43" s="2">
        <f t="shared" si="3"/>
        <v>828582.7421159998</v>
      </c>
      <c r="I43" s="2">
        <f t="shared" si="3"/>
        <v>857995.92736200034</v>
      </c>
      <c r="J43" s="2">
        <f t="shared" si="3"/>
        <v>1247049.2136189982</v>
      </c>
      <c r="K43" s="2">
        <f t="shared" si="3"/>
        <v>837246.32703000016</v>
      </c>
      <c r="L43" s="2">
        <f t="shared" si="3"/>
        <v>830603.87971899961</v>
      </c>
      <c r="M43" s="2">
        <f t="shared" si="3"/>
        <v>814398.70725000091</v>
      </c>
      <c r="N43" s="2">
        <f t="shared" si="3"/>
        <v>887849.46223199973</v>
      </c>
      <c r="O43" s="2">
        <f t="shared" si="3"/>
        <v>10656769.559308998</v>
      </c>
    </row>
    <row r="45" spans="1:15" x14ac:dyDescent="0.25">
      <c r="A45" s="26" t="s">
        <v>23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x14ac:dyDescent="0.25">
      <c r="A46" s="18" t="s">
        <v>0</v>
      </c>
      <c r="B46" s="18" t="s">
        <v>25</v>
      </c>
      <c r="C46" s="18" t="s">
        <v>2</v>
      </c>
      <c r="D46" s="18" t="s">
        <v>3</v>
      </c>
      <c r="E46" s="18" t="s">
        <v>4</v>
      </c>
      <c r="F46" s="18" t="s">
        <v>5</v>
      </c>
      <c r="G46" s="18" t="s">
        <v>6</v>
      </c>
      <c r="H46" s="18" t="s">
        <v>7</v>
      </c>
      <c r="I46" s="18" t="s">
        <v>8</v>
      </c>
      <c r="J46" s="18" t="s">
        <v>9</v>
      </c>
      <c r="K46" s="18" t="s">
        <v>10</v>
      </c>
      <c r="L46" s="18" t="s">
        <v>11</v>
      </c>
      <c r="M46" s="18" t="s">
        <v>12</v>
      </c>
      <c r="N46" s="18" t="s">
        <v>13</v>
      </c>
      <c r="O46" s="18" t="s">
        <v>84</v>
      </c>
    </row>
    <row r="47" spans="1:15" x14ac:dyDescent="0.25">
      <c r="A47" s="3" t="s">
        <v>45</v>
      </c>
      <c r="B47" s="11">
        <v>4760100</v>
      </c>
      <c r="C47" s="12">
        <v>11311.348154999996</v>
      </c>
      <c r="D47" s="12">
        <v>7637.5742709999995</v>
      </c>
      <c r="E47" s="12">
        <v>7637.3870460000007</v>
      </c>
      <c r="F47" s="12">
        <v>7636.9526839999999</v>
      </c>
      <c r="G47" s="12">
        <v>7636.9526840000008</v>
      </c>
      <c r="H47" s="12">
        <v>7636.6156789999995</v>
      </c>
      <c r="I47" s="12">
        <v>7636.1513610000002</v>
      </c>
      <c r="J47" s="12">
        <v>11454.732549000002</v>
      </c>
      <c r="K47" s="12">
        <v>7636.840349000001</v>
      </c>
      <c r="L47" s="12">
        <v>7637.2896890000002</v>
      </c>
      <c r="M47" s="12">
        <v>7637.05753</v>
      </c>
      <c r="N47" s="12">
        <v>7636.4059869999992</v>
      </c>
      <c r="O47" s="13">
        <f>SUM(C47:N47)</f>
        <v>99135.307984000028</v>
      </c>
    </row>
    <row r="48" spans="1:15" x14ac:dyDescent="0.25">
      <c r="A48" s="3" t="s">
        <v>46</v>
      </c>
      <c r="B48" s="11">
        <v>4760300</v>
      </c>
      <c r="C48" s="12">
        <v>1984.4277309999995</v>
      </c>
      <c r="D48" s="12">
        <v>1014.1379129999999</v>
      </c>
      <c r="E48" s="12">
        <v>900.47736000000009</v>
      </c>
      <c r="F48" s="12">
        <v>955.46159799999998</v>
      </c>
      <c r="G48" s="12">
        <v>819.09439699999996</v>
      </c>
      <c r="H48" s="12">
        <v>1472.1726420000005</v>
      </c>
      <c r="I48" s="12">
        <v>1131.984817</v>
      </c>
      <c r="J48" s="12">
        <v>1896.222289</v>
      </c>
      <c r="K48" s="12">
        <v>1391.3288869999997</v>
      </c>
      <c r="L48" s="12">
        <v>1665.1042600000001</v>
      </c>
      <c r="M48" s="12">
        <v>1418.3716660000002</v>
      </c>
      <c r="N48" s="12">
        <v>1362.9830219999999</v>
      </c>
      <c r="O48" s="13">
        <f t="shared" ref="O48:O86" si="4">SUM(C48:N48)</f>
        <v>16011.766582</v>
      </c>
    </row>
    <row r="49" spans="1:15" x14ac:dyDescent="0.25">
      <c r="A49" s="3" t="s">
        <v>22</v>
      </c>
      <c r="B49" s="11">
        <v>4760500</v>
      </c>
      <c r="C49" s="14">
        <v>180425.18</v>
      </c>
      <c r="D49" s="14">
        <v>163907.82999999999</v>
      </c>
      <c r="E49" s="14">
        <v>188255.07</v>
      </c>
      <c r="F49" s="14">
        <v>183018.25</v>
      </c>
      <c r="G49" s="14">
        <v>185873.44</v>
      </c>
      <c r="H49" s="14">
        <v>187274.14</v>
      </c>
      <c r="I49" s="14">
        <v>185089.33</v>
      </c>
      <c r="J49" s="14">
        <v>192735.01</v>
      </c>
      <c r="K49" s="14">
        <v>189054.83</v>
      </c>
      <c r="L49" s="14">
        <v>182193.88</v>
      </c>
      <c r="M49" s="14">
        <v>191114.1</v>
      </c>
      <c r="N49" s="14">
        <v>205259.54</v>
      </c>
      <c r="O49" s="13">
        <f t="shared" si="4"/>
        <v>2234200.6000000006</v>
      </c>
    </row>
    <row r="50" spans="1:15" x14ac:dyDescent="0.25">
      <c r="A50" s="3" t="s">
        <v>47</v>
      </c>
      <c r="B50" s="11">
        <v>4760600</v>
      </c>
      <c r="C50" s="12">
        <v>8778.9428049999988</v>
      </c>
      <c r="D50" s="12">
        <v>5853.4023999999999</v>
      </c>
      <c r="E50" s="12">
        <v>5853.5971139999992</v>
      </c>
      <c r="F50" s="12">
        <v>5853.402399999999</v>
      </c>
      <c r="G50" s="12">
        <v>5853.5971140000001</v>
      </c>
      <c r="H50" s="12">
        <v>5853.402399999999</v>
      </c>
      <c r="I50" s="12">
        <v>5853.3050429999985</v>
      </c>
      <c r="J50" s="12">
        <v>8779.9163750000007</v>
      </c>
      <c r="K50" s="12">
        <v>8779.8190179999983</v>
      </c>
      <c r="L50" s="12">
        <v>11707.194228</v>
      </c>
      <c r="M50" s="12">
        <v>11706.804799999998</v>
      </c>
      <c r="N50" s="12">
        <v>8779.1450079999977</v>
      </c>
      <c r="O50" s="13">
        <f t="shared" si="4"/>
        <v>93652.52870499999</v>
      </c>
    </row>
    <row r="51" spans="1:15" x14ac:dyDescent="0.25">
      <c r="A51" s="3" t="s">
        <v>48</v>
      </c>
      <c r="B51" s="11">
        <v>4760800</v>
      </c>
      <c r="C51" s="12">
        <v>7520.4388219999973</v>
      </c>
      <c r="D51" s="12">
        <v>5093.4037020000005</v>
      </c>
      <c r="E51" s="12">
        <v>5090.0785859999996</v>
      </c>
      <c r="F51" s="12">
        <v>5090.0860750000002</v>
      </c>
      <c r="G51" s="12">
        <v>5090.0785859999996</v>
      </c>
      <c r="H51" s="12">
        <v>5090.0935639999989</v>
      </c>
      <c r="I51" s="12">
        <v>5090.0785859999996</v>
      </c>
      <c r="J51" s="12">
        <v>7635.1178789999994</v>
      </c>
      <c r="K51" s="12">
        <v>5090.0785859999996</v>
      </c>
      <c r="L51" s="12">
        <v>5090.0785859999996</v>
      </c>
      <c r="M51" s="12">
        <v>5090.0935639999998</v>
      </c>
      <c r="N51" s="12">
        <v>5090.0860749999993</v>
      </c>
      <c r="O51" s="13">
        <f t="shared" si="4"/>
        <v>66059.712610999995</v>
      </c>
    </row>
    <row r="52" spans="1:15" x14ac:dyDescent="0.25">
      <c r="A52" s="3" t="s">
        <v>49</v>
      </c>
      <c r="B52" s="11">
        <v>4760900</v>
      </c>
      <c r="C52" s="12">
        <v>4661.6478739999993</v>
      </c>
      <c r="D52" s="12">
        <v>3108.0248680000018</v>
      </c>
      <c r="E52" s="12">
        <v>3105.9878599999997</v>
      </c>
      <c r="F52" s="12">
        <v>3106.0927060000004</v>
      </c>
      <c r="G52" s="12">
        <v>3107.3658359999999</v>
      </c>
      <c r="H52" s="12">
        <v>3108.4292740000005</v>
      </c>
      <c r="I52" s="12">
        <v>3160.0734180000004</v>
      </c>
      <c r="J52" s="12">
        <v>4740.1176160000014</v>
      </c>
      <c r="K52" s="12">
        <v>3159.5641660000001</v>
      </c>
      <c r="L52" s="12">
        <v>3158.7853100000002</v>
      </c>
      <c r="M52" s="12">
        <v>3159.5941220000004</v>
      </c>
      <c r="N52" s="12">
        <v>3159.2795840000022</v>
      </c>
      <c r="O52" s="13">
        <f t="shared" si="4"/>
        <v>40734.96263400001</v>
      </c>
    </row>
    <row r="53" spans="1:15" x14ac:dyDescent="0.25">
      <c r="A53" s="3" t="s">
        <v>80</v>
      </c>
      <c r="B53" s="11">
        <v>4761000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7560.9917570000007</v>
      </c>
      <c r="L53" s="12">
        <v>10081.332328</v>
      </c>
      <c r="M53" s="12">
        <v>10081.287393999999</v>
      </c>
      <c r="N53" s="12">
        <v>7560.9992459999994</v>
      </c>
      <c r="O53" s="13">
        <f t="shared" si="4"/>
        <v>35284.610724999999</v>
      </c>
    </row>
    <row r="54" spans="1:15" x14ac:dyDescent="0.25">
      <c r="A54" s="3" t="s">
        <v>50</v>
      </c>
      <c r="B54" s="11">
        <v>4761800</v>
      </c>
      <c r="C54" s="12">
        <v>5665.1738739999992</v>
      </c>
      <c r="D54" s="12">
        <v>3575.3085120000005</v>
      </c>
      <c r="E54" s="12">
        <v>3892.8271340000001</v>
      </c>
      <c r="F54" s="12">
        <v>3892.8346230000002</v>
      </c>
      <c r="G54" s="12">
        <v>3892.812156</v>
      </c>
      <c r="H54" s="12">
        <v>3892.8271340000006</v>
      </c>
      <c r="I54" s="12">
        <v>3892.8346229999997</v>
      </c>
      <c r="J54" s="12">
        <v>5839.2481900000002</v>
      </c>
      <c r="K54" s="12">
        <v>3892.8346229999997</v>
      </c>
      <c r="L54" s="12">
        <v>3892.8346230000002</v>
      </c>
      <c r="M54" s="12">
        <v>3892.8271340000001</v>
      </c>
      <c r="N54" s="12">
        <v>3892.8271340000001</v>
      </c>
      <c r="O54" s="13">
        <f t="shared" si="4"/>
        <v>50115.189760000001</v>
      </c>
    </row>
    <row r="55" spans="1:15" x14ac:dyDescent="0.25">
      <c r="A55" s="3" t="s">
        <v>51</v>
      </c>
      <c r="B55" s="11">
        <v>4762000</v>
      </c>
      <c r="C55" s="12">
        <v>6534.3247470000015</v>
      </c>
      <c r="D55" s="12">
        <v>4834.9283559999994</v>
      </c>
      <c r="E55" s="12">
        <v>4828.6600630000012</v>
      </c>
      <c r="F55" s="12">
        <v>4828.2331900000008</v>
      </c>
      <c r="G55" s="12">
        <v>4828.6001510000006</v>
      </c>
      <c r="H55" s="12">
        <v>3422.4954669999997</v>
      </c>
      <c r="I55" s="12">
        <v>3451.410496</v>
      </c>
      <c r="J55" s="12">
        <v>5178.6734559999995</v>
      </c>
      <c r="K55" s="12">
        <v>4259.4211730000006</v>
      </c>
      <c r="L55" s="12">
        <v>5067.394405</v>
      </c>
      <c r="M55" s="12">
        <v>6449.6241569999966</v>
      </c>
      <c r="N55" s="12">
        <v>5295.7939269999979</v>
      </c>
      <c r="O55" s="13">
        <f t="shared" si="4"/>
        <v>58979.559588000004</v>
      </c>
    </row>
    <row r="56" spans="1:15" x14ac:dyDescent="0.25">
      <c r="A56" s="3" t="s">
        <v>52</v>
      </c>
      <c r="B56" s="11">
        <v>4762300</v>
      </c>
      <c r="C56" s="12">
        <v>21083.309893000012</v>
      </c>
      <c r="D56" s="12">
        <v>14055.175464</v>
      </c>
      <c r="E56" s="12">
        <v>14055.130529999999</v>
      </c>
      <c r="F56" s="12">
        <v>15484.286356000002</v>
      </c>
      <c r="G56" s="12">
        <v>15483.784593</v>
      </c>
      <c r="H56" s="12">
        <v>15483.747148</v>
      </c>
      <c r="I56" s="12">
        <v>-5184.5148760000047</v>
      </c>
      <c r="J56" s="12">
        <v>18208.567374999995</v>
      </c>
      <c r="K56" s="12">
        <v>12138.500716000002</v>
      </c>
      <c r="L56" s="12">
        <v>12139.032434999997</v>
      </c>
      <c r="M56" s="12">
        <v>12139.242126999998</v>
      </c>
      <c r="N56" s="12">
        <v>12139.092346999998</v>
      </c>
      <c r="O56" s="13">
        <f t="shared" si="4"/>
        <v>157225.354108</v>
      </c>
    </row>
    <row r="57" spans="1:15" x14ac:dyDescent="0.25">
      <c r="A57" s="3" t="s">
        <v>53</v>
      </c>
      <c r="B57" s="11">
        <v>4762500</v>
      </c>
      <c r="C57" s="12">
        <v>6413.669468000001</v>
      </c>
      <c r="D57" s="12">
        <v>4031.9203309999998</v>
      </c>
      <c r="E57" s="12">
        <v>4357.9314790000008</v>
      </c>
      <c r="F57" s="12">
        <v>4356.2689209999999</v>
      </c>
      <c r="G57" s="12">
        <v>4358.07377</v>
      </c>
      <c r="H57" s="12">
        <v>4356.6508599999997</v>
      </c>
      <c r="I57" s="12">
        <v>4357.9689239999998</v>
      </c>
      <c r="J57" s="12">
        <v>6535.4480970000004</v>
      </c>
      <c r="K57" s="12">
        <v>4356.6433710000001</v>
      </c>
      <c r="L57" s="12">
        <v>4357.2200240000002</v>
      </c>
      <c r="M57" s="12">
        <v>4356.8380850000003</v>
      </c>
      <c r="N57" s="12">
        <v>4357.3997599999993</v>
      </c>
      <c r="O57" s="13">
        <f t="shared" si="4"/>
        <v>56196.033090000004</v>
      </c>
    </row>
    <row r="58" spans="1:15" x14ac:dyDescent="0.25">
      <c r="A58" s="3" t="s">
        <v>54</v>
      </c>
      <c r="B58" s="11">
        <v>4762900</v>
      </c>
      <c r="C58" s="12">
        <v>0</v>
      </c>
      <c r="D58" s="12">
        <v>1355.0746379999998</v>
      </c>
      <c r="E58" s="12">
        <v>1073.8327320000001</v>
      </c>
      <c r="F58" s="12">
        <v>588.05125800000008</v>
      </c>
      <c r="G58" s="12">
        <v>1559.6142060000002</v>
      </c>
      <c r="H58" s="12">
        <v>127.83723000000001</v>
      </c>
      <c r="I58" s="12">
        <v>178.97212200000001</v>
      </c>
      <c r="J58" s="12">
        <v>1508.4793140000002</v>
      </c>
      <c r="K58" s="12">
        <v>1022.6978399999999</v>
      </c>
      <c r="L58" s="12">
        <v>1201.6699620000002</v>
      </c>
      <c r="M58" s="12">
        <v>971.56294800000001</v>
      </c>
      <c r="N58" s="12">
        <v>102.269784</v>
      </c>
      <c r="O58" s="13">
        <f t="shared" si="4"/>
        <v>9690.0620340000023</v>
      </c>
    </row>
    <row r="59" spans="1:15" x14ac:dyDescent="0.25">
      <c r="A59" s="3" t="s">
        <v>55</v>
      </c>
      <c r="B59" s="11">
        <v>4763000</v>
      </c>
      <c r="C59" s="12">
        <v>24087.379951999974</v>
      </c>
      <c r="D59" s="12">
        <v>16056.842873000003</v>
      </c>
      <c r="E59" s="12">
        <v>16057.179878000001</v>
      </c>
      <c r="F59" s="12">
        <v>16057.546838999999</v>
      </c>
      <c r="G59" s="12">
        <v>16057.269746000002</v>
      </c>
      <c r="H59" s="12">
        <v>16058.610277</v>
      </c>
      <c r="I59" s="12">
        <v>27739.016351999981</v>
      </c>
      <c r="J59" s="12">
        <v>26423.813149999976</v>
      </c>
      <c r="K59" s="12">
        <v>17615.633288999998</v>
      </c>
      <c r="L59" s="12">
        <v>17615.176460000002</v>
      </c>
      <c r="M59" s="12">
        <v>17616.07513999999</v>
      </c>
      <c r="N59" s="12">
        <v>17616.142540999997</v>
      </c>
      <c r="O59" s="13">
        <f t="shared" si="4"/>
        <v>229000.68649699993</v>
      </c>
    </row>
    <row r="60" spans="1:15" x14ac:dyDescent="0.25">
      <c r="A60" s="3" t="s">
        <v>56</v>
      </c>
      <c r="B60" s="11">
        <v>4763100</v>
      </c>
      <c r="C60" s="12">
        <v>4296.1472289999974</v>
      </c>
      <c r="D60" s="12">
        <v>2850.006351</v>
      </c>
      <c r="E60" s="12">
        <v>2836.6759310000002</v>
      </c>
      <c r="F60" s="12">
        <v>2835.8446520000002</v>
      </c>
      <c r="G60" s="12">
        <v>2835.6798940000003</v>
      </c>
      <c r="H60" s="12">
        <v>2835.8446520000007</v>
      </c>
      <c r="I60" s="12">
        <v>2835.3279110000003</v>
      </c>
      <c r="J60" s="12">
        <v>4252.9956110000003</v>
      </c>
      <c r="K60" s="12">
        <v>2835.0882630000001</v>
      </c>
      <c r="L60" s="12">
        <v>2836.4812169999996</v>
      </c>
      <c r="M60" s="12">
        <v>0</v>
      </c>
      <c r="N60" s="12">
        <v>0</v>
      </c>
      <c r="O60" s="13">
        <f t="shared" si="4"/>
        <v>31250.091711000005</v>
      </c>
    </row>
    <row r="61" spans="1:15" x14ac:dyDescent="0.25">
      <c r="A61" s="3" t="s">
        <v>57</v>
      </c>
      <c r="B61" s="11">
        <v>4763400</v>
      </c>
      <c r="C61" s="12">
        <v>1490.5057140000004</v>
      </c>
      <c r="D61" s="12">
        <v>982.12992699999973</v>
      </c>
      <c r="E61" s="12">
        <v>979.79335899999967</v>
      </c>
      <c r="F61" s="12">
        <v>77.114233000000013</v>
      </c>
      <c r="G61" s="12">
        <v>81.412919000000002</v>
      </c>
      <c r="H61" s="12">
        <v>81.540232000000003</v>
      </c>
      <c r="I61" s="12">
        <v>84.161382000000003</v>
      </c>
      <c r="J61" s="12">
        <v>126.24956200000001</v>
      </c>
      <c r="K61" s="12">
        <v>78.934060000000002</v>
      </c>
      <c r="L61" s="12">
        <v>46.791272000000006</v>
      </c>
      <c r="M61" s="12">
        <v>548.60669500000006</v>
      </c>
      <c r="N61" s="12">
        <v>1157.1853020000001</v>
      </c>
      <c r="O61" s="13">
        <f t="shared" si="4"/>
        <v>5734.4246569999996</v>
      </c>
    </row>
    <row r="62" spans="1:15" x14ac:dyDescent="0.25">
      <c r="A62" s="3" t="s">
        <v>58</v>
      </c>
      <c r="B62" s="11">
        <v>4765800</v>
      </c>
      <c r="C62" s="12">
        <v>16091.891392999996</v>
      </c>
      <c r="D62" s="12">
        <v>10012.688153999998</v>
      </c>
      <c r="E62" s="12">
        <v>7633.2531180000015</v>
      </c>
      <c r="F62" s="12">
        <v>7634.3165559999998</v>
      </c>
      <c r="G62" s="12">
        <v>9289.917274999998</v>
      </c>
      <c r="H62" s="12">
        <v>10946.948393000001</v>
      </c>
      <c r="I62" s="12">
        <v>-2574.6657769999974</v>
      </c>
      <c r="J62" s="12">
        <v>20024.402738000012</v>
      </c>
      <c r="K62" s="12">
        <v>13560.362256</v>
      </c>
      <c r="L62" s="12">
        <v>13560.384722999996</v>
      </c>
      <c r="M62" s="12">
        <v>13560.347277999997</v>
      </c>
      <c r="N62" s="12">
        <v>13560.377234</v>
      </c>
      <c r="O62" s="13">
        <f t="shared" si="4"/>
        <v>133300.22334099998</v>
      </c>
    </row>
    <row r="63" spans="1:15" x14ac:dyDescent="0.25">
      <c r="A63" s="3" t="s">
        <v>59</v>
      </c>
      <c r="B63" s="11">
        <v>4766000</v>
      </c>
      <c r="C63" s="12">
        <v>6413.5196880000003</v>
      </c>
      <c r="D63" s="12">
        <v>4357.5195839999997</v>
      </c>
      <c r="E63" s="12">
        <v>4358.3508630000006</v>
      </c>
      <c r="F63" s="12">
        <v>4357.54954</v>
      </c>
      <c r="G63" s="12">
        <v>4357.02531</v>
      </c>
      <c r="H63" s="12">
        <v>4356.9279529999994</v>
      </c>
      <c r="I63" s="12">
        <v>4356.8305959999998</v>
      </c>
      <c r="J63" s="12">
        <v>6536.8185840000006</v>
      </c>
      <c r="K63" s="12">
        <v>4356.4486569999999</v>
      </c>
      <c r="L63" s="12">
        <v>4357.4072489999999</v>
      </c>
      <c r="M63" s="12">
        <v>4355.9394049999992</v>
      </c>
      <c r="N63" s="12">
        <v>4356.8380849999994</v>
      </c>
      <c r="O63" s="13">
        <f t="shared" si="4"/>
        <v>56521.175513999988</v>
      </c>
    </row>
    <row r="64" spans="1:15" x14ac:dyDescent="0.25">
      <c r="A64" s="3" t="s">
        <v>60</v>
      </c>
      <c r="B64" s="11">
        <v>4766300</v>
      </c>
      <c r="C64" s="12">
        <v>4364.7090239999998</v>
      </c>
      <c r="D64" s="12">
        <v>2910.1355320000002</v>
      </c>
      <c r="E64" s="12">
        <v>2914.5315749999986</v>
      </c>
      <c r="F64" s="12">
        <v>2910.0306860000001</v>
      </c>
      <c r="G64" s="12">
        <v>3108.0024010000006</v>
      </c>
      <c r="H64" s="12">
        <v>3297.1071399999992</v>
      </c>
      <c r="I64" s="12">
        <v>3462.5466390000001</v>
      </c>
      <c r="J64" s="12">
        <v>4482.7880869999999</v>
      </c>
      <c r="K64" s="12">
        <v>3332.0508140000002</v>
      </c>
      <c r="L64" s="12">
        <v>3132.3416510000002</v>
      </c>
      <c r="M64" s="12">
        <v>3286.6225400000003</v>
      </c>
      <c r="N64" s="12">
        <v>3556.3838090000008</v>
      </c>
      <c r="O64" s="13">
        <f t="shared" si="4"/>
        <v>40757.249898000002</v>
      </c>
    </row>
    <row r="65" spans="1:15" x14ac:dyDescent="0.25">
      <c r="A65" s="3" t="s">
        <v>61</v>
      </c>
      <c r="B65" s="11">
        <v>4766400</v>
      </c>
      <c r="C65" s="12">
        <v>9119.0856959999946</v>
      </c>
      <c r="D65" s="12">
        <v>5589.4825510000028</v>
      </c>
      <c r="E65" s="12">
        <v>4884.4156679999942</v>
      </c>
      <c r="F65" s="12">
        <v>4071.4248059999941</v>
      </c>
      <c r="G65" s="12">
        <v>5033.7837729999965</v>
      </c>
      <c r="H65" s="12">
        <v>7060.7640019999899</v>
      </c>
      <c r="I65" s="12">
        <v>7879.7161079999942</v>
      </c>
      <c r="J65" s="12">
        <v>13902.841715000022</v>
      </c>
      <c r="K65" s="12">
        <v>10743.28503800002</v>
      </c>
      <c r="L65" s="12">
        <v>9726.8180460000003</v>
      </c>
      <c r="M65" s="12">
        <v>11477.798669000003</v>
      </c>
      <c r="N65" s="12">
        <v>11373.431965000007</v>
      </c>
      <c r="O65" s="13">
        <f t="shared" si="4"/>
        <v>100862.84803700003</v>
      </c>
    </row>
    <row r="66" spans="1:15" x14ac:dyDescent="0.25">
      <c r="A66" s="3" t="s">
        <v>62</v>
      </c>
      <c r="B66" s="11">
        <v>4766500</v>
      </c>
      <c r="C66" s="12">
        <v>9091.3464399999903</v>
      </c>
      <c r="D66" s="12">
        <v>6080.5961930000003</v>
      </c>
      <c r="E66" s="12">
        <v>5940.641760999999</v>
      </c>
      <c r="F66" s="12">
        <v>6080.6261490000015</v>
      </c>
      <c r="G66" s="12">
        <v>6065.8728189999983</v>
      </c>
      <c r="H66" s="12">
        <v>6591.3385039999994</v>
      </c>
      <c r="I66" s="12">
        <v>6582.8310000000047</v>
      </c>
      <c r="J66" s="12">
        <v>8979.5431589999844</v>
      </c>
      <c r="K66" s="12">
        <v>6096.7349879999965</v>
      </c>
      <c r="L66" s="12">
        <v>6520.5449870000029</v>
      </c>
      <c r="M66" s="12">
        <v>6573.956535000003</v>
      </c>
      <c r="N66" s="12">
        <v>6613.4385430000011</v>
      </c>
      <c r="O66" s="13">
        <f t="shared" si="4"/>
        <v>81217.471077999988</v>
      </c>
    </row>
    <row r="67" spans="1:15" x14ac:dyDescent="0.25">
      <c r="A67" s="3" t="s">
        <v>63</v>
      </c>
      <c r="B67" s="11">
        <v>4766600</v>
      </c>
      <c r="C67" s="12">
        <v>10687.207406000009</v>
      </c>
      <c r="D67" s="12">
        <v>7118.8786420000024</v>
      </c>
      <c r="E67" s="12">
        <v>7114.1455940000014</v>
      </c>
      <c r="F67" s="12">
        <v>8510.8515830000033</v>
      </c>
      <c r="G67" s="12">
        <v>8511.9374879999996</v>
      </c>
      <c r="H67" s="12">
        <v>7345.8103200000023</v>
      </c>
      <c r="I67" s="12">
        <v>7031.7291490000016</v>
      </c>
      <c r="J67" s="12">
        <v>11179.646601000004</v>
      </c>
      <c r="K67" s="12">
        <v>6215.2708800000009</v>
      </c>
      <c r="L67" s="12">
        <v>4919.5390779999998</v>
      </c>
      <c r="M67" s="12">
        <v>8188.3303090000018</v>
      </c>
      <c r="N67" s="12">
        <v>6834.7235150000024</v>
      </c>
      <c r="O67" s="13">
        <f t="shared" si="4"/>
        <v>93658.070565000031</v>
      </c>
    </row>
    <row r="68" spans="1:15" x14ac:dyDescent="0.25">
      <c r="A68" s="3" t="s">
        <v>64</v>
      </c>
      <c r="B68" s="11">
        <v>4766900</v>
      </c>
      <c r="C68" s="12">
        <v>23247.353800000001</v>
      </c>
      <c r="D68" s="12">
        <v>15066.227908999997</v>
      </c>
      <c r="E68" s="12">
        <v>14648.918361999997</v>
      </c>
      <c r="F68" s="12">
        <v>13951.677484000007</v>
      </c>
      <c r="G68" s="12">
        <v>13215.344025999999</v>
      </c>
      <c r="H68" s="12">
        <v>12991.662574000005</v>
      </c>
      <c r="I68" s="12">
        <v>12915.619268000006</v>
      </c>
      <c r="J68" s="12">
        <v>21860.361044000027</v>
      </c>
      <c r="K68" s="12">
        <v>16410.967726999999</v>
      </c>
      <c r="L68" s="12">
        <v>17262.886411000003</v>
      </c>
      <c r="M68" s="12">
        <v>17583.108562000005</v>
      </c>
      <c r="N68" s="12">
        <v>17131.184857000011</v>
      </c>
      <c r="O68" s="13">
        <f t="shared" si="4"/>
        <v>196285.3120240001</v>
      </c>
    </row>
    <row r="69" spans="1:15" x14ac:dyDescent="0.25">
      <c r="A69" s="3" t="s">
        <v>64</v>
      </c>
      <c r="B69" s="11" t="s">
        <v>81</v>
      </c>
      <c r="C69" s="12">
        <v>0</v>
      </c>
      <c r="D69" s="12">
        <v>0</v>
      </c>
      <c r="E69" s="12">
        <v>738</v>
      </c>
      <c r="F69" s="12">
        <v>1328.3999999999999</v>
      </c>
      <c r="G69" s="12">
        <v>1476</v>
      </c>
      <c r="H69" s="12">
        <v>1475.9999999999998</v>
      </c>
      <c r="I69" s="12">
        <v>1475.9999999999998</v>
      </c>
      <c r="J69" s="12">
        <v>2214</v>
      </c>
      <c r="K69" s="12">
        <v>1476</v>
      </c>
      <c r="L69" s="12">
        <v>1476</v>
      </c>
      <c r="M69" s="12">
        <v>1476</v>
      </c>
      <c r="N69" s="12">
        <v>1475.9999999999998</v>
      </c>
      <c r="O69" s="13">
        <f t="shared" si="4"/>
        <v>14612.4</v>
      </c>
    </row>
    <row r="70" spans="1:15" x14ac:dyDescent="0.25">
      <c r="A70" s="3" t="s">
        <v>65</v>
      </c>
      <c r="B70" s="11">
        <v>4767000</v>
      </c>
      <c r="C70" s="12">
        <v>17631.989265000095</v>
      </c>
      <c r="D70" s="12">
        <v>11420.582708999997</v>
      </c>
      <c r="E70" s="12">
        <v>10913.105601999989</v>
      </c>
      <c r="F70" s="12">
        <v>10888.743884999982</v>
      </c>
      <c r="G70" s="12">
        <v>11100.180821999995</v>
      </c>
      <c r="H70" s="12">
        <v>11279.729596999994</v>
      </c>
      <c r="I70" s="12">
        <v>12288.033579000006</v>
      </c>
      <c r="J70" s="12">
        <v>18828.274636000056</v>
      </c>
      <c r="K70" s="12">
        <v>12547.08557799998</v>
      </c>
      <c r="L70" s="12">
        <v>12670.616632999971</v>
      </c>
      <c r="M70" s="12">
        <v>12619.639009999981</v>
      </c>
      <c r="N70" s="12">
        <v>12785.864853999974</v>
      </c>
      <c r="O70" s="13">
        <f t="shared" si="4"/>
        <v>154973.84617000003</v>
      </c>
    </row>
    <row r="71" spans="1:15" x14ac:dyDescent="0.25">
      <c r="A71" s="3" t="s">
        <v>66</v>
      </c>
      <c r="B71" s="11">
        <v>4767100</v>
      </c>
      <c r="C71" s="12">
        <v>9954.9704309999943</v>
      </c>
      <c r="D71" s="12">
        <v>6636.968981</v>
      </c>
      <c r="E71" s="12">
        <v>6545.7230049999989</v>
      </c>
      <c r="F71" s="12">
        <v>6478.5466749999996</v>
      </c>
      <c r="G71" s="12">
        <v>6530.0784840000006</v>
      </c>
      <c r="H71" s="12">
        <v>6437.0051920000014</v>
      </c>
      <c r="I71" s="12">
        <v>6468.3241900000003</v>
      </c>
      <c r="J71" s="12">
        <v>9937.9404449999984</v>
      </c>
      <c r="K71" s="12">
        <v>6596.0191290000012</v>
      </c>
      <c r="L71" s="12">
        <v>6605.530158999999</v>
      </c>
      <c r="M71" s="12">
        <v>6624.0354779999998</v>
      </c>
      <c r="N71" s="12">
        <v>6484.3132049999986</v>
      </c>
      <c r="O71" s="13">
        <f t="shared" si="4"/>
        <v>85299.455373999997</v>
      </c>
    </row>
    <row r="72" spans="1:15" x14ac:dyDescent="0.25">
      <c r="A72" s="3" t="s">
        <v>67</v>
      </c>
      <c r="B72" s="11">
        <v>4767200</v>
      </c>
      <c r="C72" s="12">
        <v>109917.67811300101</v>
      </c>
      <c r="D72" s="12">
        <v>72623.798643999733</v>
      </c>
      <c r="E72" s="12">
        <v>72678.797859999264</v>
      </c>
      <c r="F72" s="12">
        <v>69505.356576999839</v>
      </c>
      <c r="G72" s="12">
        <v>71845.092423999318</v>
      </c>
      <c r="H72" s="12">
        <v>70165.631750999484</v>
      </c>
      <c r="I72" s="12">
        <v>70221.7243609992</v>
      </c>
      <c r="J72" s="12">
        <v>109486.0645759991</v>
      </c>
      <c r="K72" s="12">
        <v>69979.155651000212</v>
      </c>
      <c r="L72" s="12">
        <v>69228.750361999075</v>
      </c>
      <c r="M72" s="12">
        <v>68976.985159999851</v>
      </c>
      <c r="N72" s="12">
        <v>72197.711988999989</v>
      </c>
      <c r="O72" s="13">
        <f t="shared" si="4"/>
        <v>926826.74746799609</v>
      </c>
    </row>
    <row r="73" spans="1:15" x14ac:dyDescent="0.25">
      <c r="A73" s="3" t="s">
        <v>68</v>
      </c>
      <c r="B73" s="11">
        <v>4767300</v>
      </c>
      <c r="C73" s="12">
        <v>25351.560596999981</v>
      </c>
      <c r="D73" s="12">
        <v>17425.779649999975</v>
      </c>
      <c r="E73" s="12">
        <v>17464.400422999999</v>
      </c>
      <c r="F73" s="12">
        <v>17167.618841999978</v>
      </c>
      <c r="G73" s="12">
        <v>17256.992568000001</v>
      </c>
      <c r="H73" s="12">
        <v>17600.722689999981</v>
      </c>
      <c r="I73" s="12">
        <v>17566.587828000011</v>
      </c>
      <c r="J73" s="12">
        <v>25833.679950000002</v>
      </c>
      <c r="K73" s="12">
        <v>17404.128951000006</v>
      </c>
      <c r="L73" s="12">
        <v>17719.902635999973</v>
      </c>
      <c r="M73" s="12">
        <v>13376.357526</v>
      </c>
      <c r="N73" s="12">
        <v>15857.418292000006</v>
      </c>
      <c r="O73" s="13">
        <f t="shared" si="4"/>
        <v>220025.14995299993</v>
      </c>
    </row>
    <row r="74" spans="1:15" x14ac:dyDescent="0.25">
      <c r="A74" s="3" t="s">
        <v>69</v>
      </c>
      <c r="B74" s="11">
        <v>4767400</v>
      </c>
      <c r="C74" s="12">
        <v>28803.427921999933</v>
      </c>
      <c r="D74" s="12">
        <v>18532.241954999972</v>
      </c>
      <c r="E74" s="12">
        <v>18149.83863699995</v>
      </c>
      <c r="F74" s="12">
        <v>18661.060243999982</v>
      </c>
      <c r="G74" s="12">
        <v>18741.080208999982</v>
      </c>
      <c r="H74" s="12">
        <v>18650.575643999982</v>
      </c>
      <c r="I74" s="12">
        <v>18185.036936999993</v>
      </c>
      <c r="J74" s="12">
        <v>27994.720767999916</v>
      </c>
      <c r="K74" s="12">
        <v>18461.328613999998</v>
      </c>
      <c r="L74" s="12">
        <v>18553.323489999952</v>
      </c>
      <c r="M74" s="12">
        <v>18402.000755999958</v>
      </c>
      <c r="N74" s="12">
        <v>20350.91564900002</v>
      </c>
      <c r="O74" s="13">
        <f t="shared" si="4"/>
        <v>243485.55082499963</v>
      </c>
    </row>
    <row r="75" spans="1:15" x14ac:dyDescent="0.25">
      <c r="A75" s="3" t="s">
        <v>70</v>
      </c>
      <c r="B75" s="11">
        <v>4767600</v>
      </c>
      <c r="C75" s="12">
        <v>4164.1985379999996</v>
      </c>
      <c r="D75" s="12">
        <v>2776.9811119999999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3">
        <f t="shared" si="4"/>
        <v>6941.17965</v>
      </c>
    </row>
    <row r="76" spans="1:15" x14ac:dyDescent="0.25">
      <c r="A76" s="3" t="s">
        <v>71</v>
      </c>
      <c r="B76" s="11">
        <v>4767700</v>
      </c>
      <c r="C76" s="12">
        <v>99.775947000000002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133.03459599999999</v>
      </c>
      <c r="O76" s="13">
        <f t="shared" si="4"/>
        <v>232.810543</v>
      </c>
    </row>
    <row r="77" spans="1:15" x14ac:dyDescent="0.25">
      <c r="A77" s="3" t="s">
        <v>72</v>
      </c>
      <c r="B77" s="11">
        <v>4767800</v>
      </c>
      <c r="C77" s="12">
        <v>12588.694462000007</v>
      </c>
      <c r="D77" s="12">
        <v>8976.5700260000031</v>
      </c>
      <c r="E77" s="12">
        <v>8125.4227090000013</v>
      </c>
      <c r="F77" s="12">
        <v>7823.8931019999955</v>
      </c>
      <c r="G77" s="12">
        <v>7312.3494680000013</v>
      </c>
      <c r="H77" s="12">
        <v>7994.0731380000025</v>
      </c>
      <c r="I77" s="12">
        <v>7371.1680740000002</v>
      </c>
      <c r="J77" s="12">
        <v>10769.885966</v>
      </c>
      <c r="K77" s="12">
        <v>7036.9190259999987</v>
      </c>
      <c r="L77" s="12">
        <v>6835.8843100000004</v>
      </c>
      <c r="M77" s="12">
        <v>6088.1001710000037</v>
      </c>
      <c r="N77" s="12">
        <v>6093.0129550000001</v>
      </c>
      <c r="O77" s="13">
        <f t="shared" si="4"/>
        <v>97015.973406999998</v>
      </c>
    </row>
    <row r="78" spans="1:15" x14ac:dyDescent="0.25">
      <c r="A78" s="3" t="s">
        <v>73</v>
      </c>
      <c r="B78" s="11">
        <v>4767900</v>
      </c>
      <c r="C78" s="12">
        <v>4249.6480279999942</v>
      </c>
      <c r="D78" s="12">
        <v>1853.0781599999996</v>
      </c>
      <c r="E78" s="12">
        <v>2219.5448859999997</v>
      </c>
      <c r="F78" s="12">
        <v>1897.1134799999998</v>
      </c>
      <c r="G78" s="12">
        <v>2045.081142</v>
      </c>
      <c r="H78" s="12">
        <v>2426.6307140000008</v>
      </c>
      <c r="I78" s="12">
        <v>1899.4949819999997</v>
      </c>
      <c r="J78" s="12">
        <v>4028.4079900000006</v>
      </c>
      <c r="K78" s="12">
        <v>3468.4854160000004</v>
      </c>
      <c r="L78" s="12">
        <v>3714.289374</v>
      </c>
      <c r="M78" s="12">
        <v>3475.360318</v>
      </c>
      <c r="N78" s="12">
        <v>3227.3845500000007</v>
      </c>
      <c r="O78" s="13">
        <f t="shared" si="4"/>
        <v>34504.519039999992</v>
      </c>
    </row>
    <row r="79" spans="1:15" x14ac:dyDescent="0.25">
      <c r="A79" s="3" t="s">
        <v>82</v>
      </c>
      <c r="B79" s="11">
        <v>4768900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902.11745100000007</v>
      </c>
      <c r="N79" s="12">
        <v>902.05753899999979</v>
      </c>
      <c r="O79" s="13">
        <f t="shared" si="4"/>
        <v>1804.17499</v>
      </c>
    </row>
    <row r="80" spans="1:15" x14ac:dyDescent="0.25">
      <c r="A80" s="3" t="s">
        <v>74</v>
      </c>
      <c r="B80" s="11">
        <v>4769000</v>
      </c>
      <c r="C80" s="12">
        <v>7997.2035400000004</v>
      </c>
      <c r="D80" s="12">
        <v>5301.0137600000016</v>
      </c>
      <c r="E80" s="12">
        <v>7065.3322919999991</v>
      </c>
      <c r="F80" s="12">
        <v>6427.7787439999984</v>
      </c>
      <c r="G80" s="12">
        <v>5714.0246210000005</v>
      </c>
      <c r="H80" s="12">
        <v>4799.8573690000003</v>
      </c>
      <c r="I80" s="12">
        <v>7672.705170000002</v>
      </c>
      <c r="J80" s="12">
        <v>10919.928081000002</v>
      </c>
      <c r="K80" s="12">
        <v>7532.7282709999981</v>
      </c>
      <c r="L80" s="12">
        <v>4746.0788600000014</v>
      </c>
      <c r="M80" s="12">
        <v>7900.0262760000014</v>
      </c>
      <c r="N80" s="12">
        <v>6027.2370680000004</v>
      </c>
      <c r="O80" s="13">
        <f t="shared" si="4"/>
        <v>82103.914052000007</v>
      </c>
    </row>
    <row r="81" spans="1:16" x14ac:dyDescent="0.25">
      <c r="A81" s="3" t="s">
        <v>75</v>
      </c>
      <c r="B81" s="11">
        <v>4769200</v>
      </c>
      <c r="C81" s="12">
        <v>6959.5351889999984</v>
      </c>
      <c r="D81" s="12">
        <v>4730.6889650000003</v>
      </c>
      <c r="E81" s="12">
        <v>4732.4788360000002</v>
      </c>
      <c r="F81" s="12">
        <v>4732.4788360000002</v>
      </c>
      <c r="G81" s="12">
        <v>4732.4788360000002</v>
      </c>
      <c r="H81" s="12">
        <v>4732.4788360000002</v>
      </c>
      <c r="I81" s="12">
        <v>4732.4788360000002</v>
      </c>
      <c r="J81" s="12">
        <v>7098.7182540000003</v>
      </c>
      <c r="K81" s="12">
        <v>4732.4788360000002</v>
      </c>
      <c r="L81" s="12">
        <v>4733.5946970000005</v>
      </c>
      <c r="M81" s="12">
        <v>4732.4713470000006</v>
      </c>
      <c r="N81" s="12">
        <v>4732.4788359999984</v>
      </c>
      <c r="O81" s="13">
        <f t="shared" si="4"/>
        <v>61382.360304000002</v>
      </c>
    </row>
    <row r="82" spans="1:16" x14ac:dyDescent="0.25">
      <c r="A82" s="3" t="s">
        <v>76</v>
      </c>
      <c r="B82" s="11">
        <v>4769300</v>
      </c>
      <c r="C82" s="12">
        <v>14176.751889999992</v>
      </c>
      <c r="D82" s="12">
        <v>9451.0730660000045</v>
      </c>
      <c r="E82" s="12">
        <v>9451.3127140000015</v>
      </c>
      <c r="F82" s="12">
        <v>9451.499939000003</v>
      </c>
      <c r="G82" s="12">
        <v>9451.2153570000009</v>
      </c>
      <c r="H82" s="12">
        <v>9451.4100710000021</v>
      </c>
      <c r="I82" s="12">
        <v>10121.907730000004</v>
      </c>
      <c r="J82" s="12">
        <v>15182.906528999993</v>
      </c>
      <c r="K82" s="12">
        <v>10122.064999000004</v>
      </c>
      <c r="L82" s="12">
        <v>10121.937685999999</v>
      </c>
      <c r="M82" s="12">
        <v>10121.922707999996</v>
      </c>
      <c r="N82" s="12">
        <v>10122.057510000001</v>
      </c>
      <c r="O82" s="13">
        <f t="shared" si="4"/>
        <v>127226.06019900001</v>
      </c>
    </row>
    <row r="83" spans="1:16" x14ac:dyDescent="0.25">
      <c r="A83" s="3" t="s">
        <v>77</v>
      </c>
      <c r="B83" s="11">
        <v>4769400</v>
      </c>
      <c r="C83" s="12">
        <v>26995.021647000074</v>
      </c>
      <c r="D83" s="12">
        <v>16917.636022000021</v>
      </c>
      <c r="E83" s="12">
        <v>16421.100343999977</v>
      </c>
      <c r="F83" s="12">
        <v>16300.370174999982</v>
      </c>
      <c r="G83" s="12">
        <v>16121.720079999979</v>
      </c>
      <c r="H83" s="12">
        <v>16978.82115199999</v>
      </c>
      <c r="I83" s="12">
        <v>17543.888668999982</v>
      </c>
      <c r="J83" s="12">
        <v>26358.381756999956</v>
      </c>
      <c r="K83" s="12">
        <v>17239.378439999986</v>
      </c>
      <c r="L83" s="12">
        <v>17400.601631999984</v>
      </c>
      <c r="M83" s="12">
        <v>16950.512731999996</v>
      </c>
      <c r="N83" s="12">
        <v>17263.268350000006</v>
      </c>
      <c r="O83" s="13">
        <f t="shared" si="4"/>
        <v>222490.70099999991</v>
      </c>
    </row>
    <row r="84" spans="1:16" x14ac:dyDescent="0.25">
      <c r="A84" s="3" t="s">
        <v>47</v>
      </c>
      <c r="B84" s="11">
        <v>4769500</v>
      </c>
      <c r="C84" s="12">
        <v>9213.9788150000004</v>
      </c>
      <c r="D84" s="12">
        <v>6194.1144550000008</v>
      </c>
      <c r="E84" s="12">
        <v>6188.0708319999994</v>
      </c>
      <c r="F84" s="12">
        <v>6188.6399959999999</v>
      </c>
      <c r="G84" s="12">
        <v>6188.7148859999998</v>
      </c>
      <c r="H84" s="12">
        <v>6206.7109529999998</v>
      </c>
      <c r="I84" s="12">
        <v>6222.1607599999988</v>
      </c>
      <c r="J84" s="12">
        <v>14519.553376</v>
      </c>
      <c r="K84" s="12">
        <v>9679.6073899999992</v>
      </c>
      <c r="L84" s="12">
        <v>10568.768871</v>
      </c>
      <c r="M84" s="12">
        <v>10864.561904000002</v>
      </c>
      <c r="N84" s="12">
        <v>10862.142957000004</v>
      </c>
      <c r="O84" s="13">
        <f t="shared" si="4"/>
        <v>102897.02519500002</v>
      </c>
    </row>
    <row r="85" spans="1:16" x14ac:dyDescent="0.25">
      <c r="A85" s="3" t="s">
        <v>78</v>
      </c>
      <c r="B85" s="11">
        <v>4769600</v>
      </c>
      <c r="C85" s="12">
        <v>12067.669753999997</v>
      </c>
      <c r="D85" s="12">
        <v>8130.6949650000015</v>
      </c>
      <c r="E85" s="12">
        <v>8117.4918580000012</v>
      </c>
      <c r="F85" s="12">
        <v>8115.5372290000032</v>
      </c>
      <c r="G85" s="12">
        <v>8115.4099160000005</v>
      </c>
      <c r="H85" s="12">
        <v>8116.4658650000019</v>
      </c>
      <c r="I85" s="12">
        <v>8116.0914149999999</v>
      </c>
      <c r="J85" s="12">
        <v>12173.706505</v>
      </c>
      <c r="K85" s="12">
        <v>8115.544718000001</v>
      </c>
      <c r="L85" s="12">
        <v>8116.608156000003</v>
      </c>
      <c r="M85" s="12">
        <v>8114.9905320000025</v>
      </c>
      <c r="N85" s="12">
        <v>8117.7839290000038</v>
      </c>
      <c r="O85" s="13">
        <f t="shared" si="4"/>
        <v>105417.994842</v>
      </c>
    </row>
    <row r="86" spans="1:16" x14ac:dyDescent="0.25">
      <c r="A86" s="3" t="s">
        <v>83</v>
      </c>
      <c r="B86" s="21">
        <v>4769800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1934.086673</v>
      </c>
      <c r="N86" s="22">
        <v>1933.2628829999996</v>
      </c>
      <c r="O86" s="23">
        <f t="shared" si="4"/>
        <v>3867.3495559999997</v>
      </c>
    </row>
    <row r="87" spans="1:16" x14ac:dyDescent="0.25">
      <c r="B87" s="19" t="s">
        <v>18</v>
      </c>
      <c r="C87" s="20">
        <f>SUM(C47:C86)</f>
        <v>653439.7138490011</v>
      </c>
      <c r="D87" s="20">
        <f t="shared" ref="D87:O87" si="5">SUM(D47:D86)</f>
        <v>476462.51064099965</v>
      </c>
      <c r="E87" s="20">
        <f t="shared" si="5"/>
        <v>495229.50601099903</v>
      </c>
      <c r="F87" s="20">
        <f t="shared" si="5"/>
        <v>486263.94006299978</v>
      </c>
      <c r="G87" s="20">
        <f t="shared" si="5"/>
        <v>493690.07795699919</v>
      </c>
      <c r="H87" s="20">
        <f t="shared" si="5"/>
        <v>495601.07841699937</v>
      </c>
      <c r="I87" s="20">
        <f t="shared" si="5"/>
        <v>474856.30967299914</v>
      </c>
      <c r="J87" s="20">
        <f t="shared" si="5"/>
        <v>677627.16222399916</v>
      </c>
      <c r="K87" s="20">
        <f t="shared" si="5"/>
        <v>523979.25147700036</v>
      </c>
      <c r="L87" s="20">
        <f t="shared" si="5"/>
        <v>520662.07380999898</v>
      </c>
      <c r="M87" s="20">
        <f t="shared" si="5"/>
        <v>533767.35670199979</v>
      </c>
      <c r="N87" s="20">
        <f t="shared" si="5"/>
        <v>545401.47288700007</v>
      </c>
      <c r="O87" s="20">
        <f t="shared" si="5"/>
        <v>6376980.4537109984</v>
      </c>
    </row>
    <row r="88" spans="1:16" ht="15.75" thickBot="1" x14ac:dyDescent="0.3">
      <c r="B88" s="15" t="s">
        <v>14</v>
      </c>
      <c r="C88" s="24">
        <f>C87+C43+C22</f>
        <v>2547282.394754</v>
      </c>
      <c r="D88" s="24">
        <f t="shared" ref="D88:O88" si="6">D87+D43+D22</f>
        <v>1735877.5167579995</v>
      </c>
      <c r="E88" s="24">
        <f t="shared" si="6"/>
        <v>1771239.4715419991</v>
      </c>
      <c r="F88" s="24">
        <f t="shared" si="6"/>
        <v>1789241.973338</v>
      </c>
      <c r="G88" s="24">
        <f t="shared" si="6"/>
        <v>1825638.1623939988</v>
      </c>
      <c r="H88" s="24">
        <f t="shared" si="6"/>
        <v>1825237.825672999</v>
      </c>
      <c r="I88" s="24">
        <f t="shared" si="6"/>
        <v>1850303.0824019995</v>
      </c>
      <c r="J88" s="24">
        <f t="shared" si="6"/>
        <v>2684736.072410997</v>
      </c>
      <c r="K88" s="24">
        <f t="shared" si="6"/>
        <v>1852078.6439140008</v>
      </c>
      <c r="L88" s="24">
        <f t="shared" si="6"/>
        <v>1840493.8225419987</v>
      </c>
      <c r="M88" s="24">
        <f t="shared" si="6"/>
        <v>1833973.3060270005</v>
      </c>
      <c r="N88" s="24">
        <f t="shared" si="6"/>
        <v>1919594.1428969996</v>
      </c>
      <c r="O88" s="24">
        <f t="shared" si="6"/>
        <v>23475696.414651997</v>
      </c>
    </row>
    <row r="89" spans="1:16" ht="15.75" thickTop="1" x14ac:dyDescent="0.25">
      <c r="O89" s="13"/>
    </row>
    <row r="90" spans="1:16" x14ac:dyDescent="0.25">
      <c r="O90" s="12"/>
      <c r="P90" s="13"/>
    </row>
    <row r="91" spans="1:16" x14ac:dyDescent="0.25">
      <c r="O91" s="13"/>
    </row>
  </sheetData>
  <mergeCells count="2">
    <mergeCell ref="A45:O45"/>
    <mergeCell ref="A2:O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AB8A50-0BFC-4CD9-8F15-4F40C918804B}"/>
</file>

<file path=customXml/itemProps2.xml><?xml version="1.0" encoding="utf-8"?>
<ds:datastoreItem xmlns:ds="http://schemas.openxmlformats.org/officeDocument/2006/customXml" ds:itemID="{97716477-E403-48FD-8180-F2EA8BE49353}"/>
</file>

<file path=customXml/itemProps3.xml><?xml version="1.0" encoding="utf-8"?>
<ds:datastoreItem xmlns:ds="http://schemas.openxmlformats.org/officeDocument/2006/customXml" ds:itemID="{551840EC-7FD1-4095-9E32-A88C0AC16A09}"/>
</file>

<file path=customXml/itemProps4.xml><?xml version="1.0" encoding="utf-8"?>
<ds:datastoreItem xmlns:ds="http://schemas.openxmlformats.org/officeDocument/2006/customXml" ds:itemID="{FFA3181B-17B8-4081-8A39-D982DF73F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